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Н\Desktop\"/>
    </mc:Choice>
  </mc:AlternateContent>
  <bookViews>
    <workbookView xWindow="0" yWindow="0" windowWidth="20490" windowHeight="77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H196" i="1" s="1"/>
  <c r="G13" i="1"/>
  <c r="G24" i="1" s="1"/>
  <c r="F13" i="1"/>
  <c r="F24" i="1" s="1"/>
  <c r="I138" i="1" l="1"/>
  <c r="I196" i="1" s="1"/>
  <c r="G138" i="1"/>
  <c r="G196" i="1" s="1"/>
  <c r="F81" i="1"/>
  <c r="F196" i="1" s="1"/>
  <c r="L196" i="1"/>
</calcChain>
</file>

<file path=xl/sharedStrings.xml><?xml version="1.0" encoding="utf-8"?>
<sst xmlns="http://schemas.openxmlformats.org/spreadsheetml/2006/main" count="369" uniqueCount="138">
  <si>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</si>
  <si>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</si>
  <si>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</si>
  <si>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</si>
  <si>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</si>
  <si>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</si>
  <si>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</si>
  <si>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</si>
  <si>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</si>
  <si>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</si>
  <si>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</si>
  <si>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</si>
  <si>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</si>
  <si>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</si>
  <si>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</si>
  <si>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</si>
  <si>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</si>
  <si>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</si>
  <si>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</si>
  <si>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</si>
  <si>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</si>
  <si>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</si>
  <si>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</si>
  <si>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</si>
  <si>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</si>
  <si>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</si>
  <si>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</si>
  <si>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</si>
  <si>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</si>
  <si>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</si>
  <si>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</si>
  <si>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</si>
  <si>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</si>
  <si>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</si>
  <si>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</si>
  <si>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</si>
  <si>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</si>
  <si>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</si>
  <si>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</si>
  <si>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Уренокарлинская СШ имени И.Т. Пименова</t>
  </si>
  <si>
    <t>директор</t>
  </si>
  <si>
    <t>Волкова О.Н.</t>
  </si>
  <si>
    <t>Каша "Дружба"</t>
  </si>
  <si>
    <t>Напиток кофейный</t>
  </si>
  <si>
    <t>Хлеб пшеничный</t>
  </si>
  <si>
    <t>Сыр</t>
  </si>
  <si>
    <t>пром</t>
  </si>
  <si>
    <t>54-16к</t>
  </si>
  <si>
    <t>54-1з</t>
  </si>
  <si>
    <t>54-23гн</t>
  </si>
  <si>
    <t>Овощная нарезка</t>
  </si>
  <si>
    <t>Суп-лапша домашняя</t>
  </si>
  <si>
    <t>268-у</t>
  </si>
  <si>
    <t>Биточки "Детские " тушёные с овощами</t>
  </si>
  <si>
    <t>302-у</t>
  </si>
  <si>
    <t>Каша гречневая рассыпчатая</t>
  </si>
  <si>
    <t>343-у</t>
  </si>
  <si>
    <t>Компот из  фруктовой  смеси</t>
  </si>
  <si>
    <t>Хлеб ржано пшеничный</t>
  </si>
  <si>
    <t>Яблоко</t>
  </si>
  <si>
    <t>Сырники творожные</t>
  </si>
  <si>
    <t>Чай с сахаром</t>
  </si>
  <si>
    <t>Нарезка овощная "Ассорти"</t>
  </si>
  <si>
    <t>Борщ со свежей капустой</t>
  </si>
  <si>
    <t>Котлета куриная</t>
  </si>
  <si>
    <t>Рис отварной</t>
  </si>
  <si>
    <t>Компот из  яблок и лимона</t>
  </si>
  <si>
    <t>Апельсин</t>
  </si>
  <si>
    <t>219-У</t>
  </si>
  <si>
    <t>82-у</t>
  </si>
  <si>
    <t>295у</t>
  </si>
  <si>
    <t>304-у</t>
  </si>
  <si>
    <t>Каша овсяная</t>
  </si>
  <si>
    <t>Какао</t>
  </si>
  <si>
    <t>Масло сливочное</t>
  </si>
  <si>
    <t>54-24гн</t>
  </si>
  <si>
    <t>53-19з</t>
  </si>
  <si>
    <t>Салат из свеклы с сыром</t>
  </si>
  <si>
    <t>Щи из свежей капусты с картофелем</t>
  </si>
  <si>
    <t>Фрикадельки "Школьные" в  соусе</t>
  </si>
  <si>
    <t xml:space="preserve">Макароны отварные </t>
  </si>
  <si>
    <t xml:space="preserve">Компот из  сухофруктов  </t>
  </si>
  <si>
    <t>Банан</t>
  </si>
  <si>
    <t>280-у</t>
  </si>
  <si>
    <t>54-1г</t>
  </si>
  <si>
    <t>394-У</t>
  </si>
  <si>
    <t>Варенники с творогом</t>
  </si>
  <si>
    <t>Сметанный сладкий</t>
  </si>
  <si>
    <t>99-у</t>
  </si>
  <si>
    <t>279-у</t>
  </si>
  <si>
    <t>54-11г</t>
  </si>
  <si>
    <t>Овощи натуральные порционно кукуруза</t>
  </si>
  <si>
    <t>Суп овощной</t>
  </si>
  <si>
    <t>Тефтели "Детские" с овощами тушёными</t>
  </si>
  <si>
    <t xml:space="preserve">Картофельное пюре </t>
  </si>
  <si>
    <t>Компот из  яблок и апельсина</t>
  </si>
  <si>
    <t>сок</t>
  </si>
  <si>
    <t>54-1о</t>
  </si>
  <si>
    <t>омлет натуральный</t>
  </si>
  <si>
    <t>392,32-у</t>
  </si>
  <si>
    <t>234-у</t>
  </si>
  <si>
    <t>54-12у</t>
  </si>
  <si>
    <t>Овощная нарезка "Ассорти"</t>
  </si>
  <si>
    <t>Пельмени "Детские отварные с бульоном"</t>
  </si>
  <si>
    <t>Котлеты рыбные, запечёные под см-лук.соу</t>
  </si>
  <si>
    <t>Каша пшенная рассыпчатая</t>
  </si>
  <si>
    <t>Йогурт</t>
  </si>
  <si>
    <t>Каша молочная манная со слив. Маслом</t>
  </si>
  <si>
    <t>0,05-У</t>
  </si>
  <si>
    <t>102-У</t>
  </si>
  <si>
    <t>299-У</t>
  </si>
  <si>
    <t>343-У</t>
  </si>
  <si>
    <t>Закуска овощная</t>
  </si>
  <si>
    <t>Супкартофельный с горохом</t>
  </si>
  <si>
    <t>Крекеты Детские</t>
  </si>
  <si>
    <t>191-У</t>
  </si>
  <si>
    <t>Свекольник</t>
  </si>
  <si>
    <t>Пельмени детские</t>
  </si>
  <si>
    <t>Каша молочная пшённая с маслом сливочным</t>
  </si>
  <si>
    <t>23-У</t>
  </si>
  <si>
    <t>Салат из свёклы с маслом растительным</t>
  </si>
  <si>
    <t>Нагетсы Детские</t>
  </si>
  <si>
    <t>Пюре гороховое с маслом сливочным</t>
  </si>
  <si>
    <t>Молоко сгущёное</t>
  </si>
  <si>
    <t>Пудинг из творога с рисом</t>
  </si>
  <si>
    <t>54-6о</t>
  </si>
  <si>
    <t>Яйцо отварное</t>
  </si>
  <si>
    <t>Суп картофельный с макаронными изделиями</t>
  </si>
  <si>
    <t>Фрикадельки "Детские"</t>
  </si>
  <si>
    <t>Варенники с картофелем</t>
  </si>
  <si>
    <t>331-У</t>
  </si>
  <si>
    <t>239-У</t>
  </si>
  <si>
    <t>Супкартофельный с клёцками</t>
  </si>
  <si>
    <t>Тефтели рыбныеподсоусом овощным</t>
  </si>
  <si>
    <t>Картофель отварной</t>
  </si>
  <si>
    <t>Сметанный соус</t>
  </si>
  <si>
    <t>сок 0,2</t>
  </si>
  <si>
    <t>Йогурт 0,120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</si>
</sst>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8" sqref="L8:L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51">
        <v>220</v>
      </c>
      <c r="G6" s="39">
        <v>5.5</v>
      </c>
      <c r="H6" s="39">
        <v>6.5</v>
      </c>
      <c r="I6" s="39">
        <v>26.4</v>
      </c>
      <c r="J6" s="39">
        <v>185.8</v>
      </c>
      <c r="K6" s="40" t="s">
        <v>47</v>
      </c>
      <c r="L6" s="39">
        <v>22.35</v>
      </c>
    </row>
    <row r="7" spans="1:12" ht="15" x14ac:dyDescent="0.25">
      <c r="A7" s="23"/>
      <c r="B7" s="15"/>
      <c r="C7" s="11"/>
      <c r="D7" s="6"/>
      <c r="E7" s="52"/>
      <c r="F7" s="53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2" t="s">
        <v>43</v>
      </c>
      <c r="F8" s="53">
        <v>200</v>
      </c>
      <c r="G8" s="42">
        <v>3.9</v>
      </c>
      <c r="H8" s="42">
        <v>2.9</v>
      </c>
      <c r="I8" s="42">
        <v>11.2</v>
      </c>
      <c r="J8" s="42">
        <v>86</v>
      </c>
      <c r="K8" s="43" t="s">
        <v>49</v>
      </c>
      <c r="L8" s="42">
        <v>9.75</v>
      </c>
    </row>
    <row r="9" spans="1:12" ht="15" x14ac:dyDescent="0.25">
      <c r="A9" s="23"/>
      <c r="B9" s="15"/>
      <c r="C9" s="11"/>
      <c r="D9" s="7" t="s">
        <v>23</v>
      </c>
      <c r="E9" s="52" t="s">
        <v>44</v>
      </c>
      <c r="F9" s="53">
        <v>45</v>
      </c>
      <c r="G9" s="42">
        <v>3.5</v>
      </c>
      <c r="H9" s="42">
        <v>0.3</v>
      </c>
      <c r="I9" s="42">
        <v>22.2</v>
      </c>
      <c r="J9" s="42">
        <v>105.5</v>
      </c>
      <c r="K9" s="43" t="s">
        <v>46</v>
      </c>
      <c r="L9" s="42">
        <v>3</v>
      </c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52" t="s">
        <v>45</v>
      </c>
      <c r="F11" s="53">
        <v>10</v>
      </c>
      <c r="G11" s="42">
        <v>2.2999999999999998</v>
      </c>
      <c r="H11" s="42">
        <v>3</v>
      </c>
      <c r="I11" s="42">
        <v>0</v>
      </c>
      <c r="J11" s="42">
        <v>35.799999999999997</v>
      </c>
      <c r="K11" s="43" t="s">
        <v>48</v>
      </c>
      <c r="L11" s="42">
        <v>4.9000000000000004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475</v>
      </c>
      <c r="G13" s="19">
        <f t="shared" ref="G13:J13" si="0">SUM(G6:G12)</f>
        <v>15.2</v>
      </c>
      <c r="H13" s="19">
        <f t="shared" si="0"/>
        <v>12.700000000000001</v>
      </c>
      <c r="I13" s="19">
        <f t="shared" si="0"/>
        <v>59.8</v>
      </c>
      <c r="J13" s="19">
        <f t="shared" si="0"/>
        <v>413.1</v>
      </c>
      <c r="K13" s="25"/>
      <c r="L13" s="19">
        <f t="shared" ref="L13" si="1">SUM(L6:L12)</f>
        <v>40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50</v>
      </c>
      <c r="F14" s="62">
        <v>30</v>
      </c>
      <c r="G14" s="67">
        <v>0.3</v>
      </c>
      <c r="H14" s="67">
        <v>0</v>
      </c>
      <c r="I14" s="68">
        <v>1</v>
      </c>
      <c r="J14" s="67">
        <v>5.8</v>
      </c>
      <c r="K14" s="60">
        <v>13</v>
      </c>
      <c r="L14" s="67">
        <v>5.6</v>
      </c>
    </row>
    <row r="15" spans="1:12" ht="15" x14ac:dyDescent="0.25">
      <c r="A15" s="23"/>
      <c r="B15" s="15"/>
      <c r="C15" s="11"/>
      <c r="D15" s="7" t="s">
        <v>27</v>
      </c>
      <c r="E15" s="52" t="s">
        <v>51</v>
      </c>
      <c r="F15" s="53">
        <v>200</v>
      </c>
      <c r="G15" s="69">
        <v>5.7</v>
      </c>
      <c r="H15" s="69">
        <v>7.2</v>
      </c>
      <c r="I15" s="70">
        <v>12.1</v>
      </c>
      <c r="J15" s="69">
        <v>135.9</v>
      </c>
      <c r="K15" s="63">
        <v>113</v>
      </c>
      <c r="L15" s="69">
        <v>15.33</v>
      </c>
    </row>
    <row r="16" spans="1:12" ht="15" x14ac:dyDescent="0.25">
      <c r="A16" s="23"/>
      <c r="B16" s="15"/>
      <c r="C16" s="11"/>
      <c r="D16" s="7" t="s">
        <v>28</v>
      </c>
      <c r="E16" s="52" t="s">
        <v>53</v>
      </c>
      <c r="F16" s="53">
        <v>90</v>
      </c>
      <c r="G16" s="69">
        <v>16.600000000000001</v>
      </c>
      <c r="H16" s="69">
        <v>16.600000000000001</v>
      </c>
      <c r="I16" s="70">
        <v>21.8</v>
      </c>
      <c r="J16" s="69">
        <v>303.39999999999998</v>
      </c>
      <c r="K16" s="63" t="s">
        <v>52</v>
      </c>
      <c r="L16" s="69">
        <v>34.46</v>
      </c>
    </row>
    <row r="17" spans="1:12" ht="15" x14ac:dyDescent="0.25">
      <c r="A17" s="23"/>
      <c r="B17" s="15"/>
      <c r="C17" s="11"/>
      <c r="D17" s="7" t="s">
        <v>29</v>
      </c>
      <c r="E17" s="52" t="s">
        <v>55</v>
      </c>
      <c r="F17" s="53">
        <v>150</v>
      </c>
      <c r="G17" s="69">
        <v>7.8</v>
      </c>
      <c r="H17" s="69">
        <v>7</v>
      </c>
      <c r="I17" s="70">
        <v>33.9</v>
      </c>
      <c r="J17" s="69">
        <v>229.4</v>
      </c>
      <c r="K17" s="63" t="s">
        <v>54</v>
      </c>
      <c r="L17" s="69">
        <v>7.75</v>
      </c>
    </row>
    <row r="18" spans="1:12" ht="15" x14ac:dyDescent="0.25">
      <c r="A18" s="23"/>
      <c r="B18" s="15"/>
      <c r="C18" s="11"/>
      <c r="D18" s="7" t="s">
        <v>30</v>
      </c>
      <c r="E18" s="52" t="s">
        <v>57</v>
      </c>
      <c r="F18" s="53">
        <v>200</v>
      </c>
      <c r="G18" s="69">
        <v>0.5</v>
      </c>
      <c r="H18" s="69">
        <v>0.1</v>
      </c>
      <c r="I18" s="70">
        <v>12.8</v>
      </c>
      <c r="J18" s="69">
        <v>54.6</v>
      </c>
      <c r="K18" s="63" t="s">
        <v>56</v>
      </c>
      <c r="L18" s="69">
        <v>5.5</v>
      </c>
    </row>
    <row r="19" spans="1:12" ht="15" x14ac:dyDescent="0.25">
      <c r="A19" s="23"/>
      <c r="B19" s="15"/>
      <c r="C19" s="11"/>
      <c r="D19" s="7" t="s">
        <v>31</v>
      </c>
      <c r="E19" s="65"/>
      <c r="F19" s="66"/>
      <c r="G19" s="71"/>
      <c r="H19" s="71"/>
      <c r="I19" s="72"/>
      <c r="J19" s="73"/>
      <c r="K19" s="64"/>
      <c r="L19" s="71"/>
    </row>
    <row r="20" spans="1:12" ht="15" x14ac:dyDescent="0.25">
      <c r="A20" s="23"/>
      <c r="B20" s="15"/>
      <c r="C20" s="11"/>
      <c r="D20" s="7" t="s">
        <v>32</v>
      </c>
      <c r="E20" s="65" t="s">
        <v>58</v>
      </c>
      <c r="F20" s="66">
        <v>50</v>
      </c>
      <c r="G20" s="71">
        <v>3.3</v>
      </c>
      <c r="H20" s="71">
        <v>0.6</v>
      </c>
      <c r="I20" s="72">
        <v>19.8</v>
      </c>
      <c r="J20" s="73">
        <v>97.8</v>
      </c>
      <c r="K20" s="64" t="s">
        <v>46</v>
      </c>
      <c r="L20" s="71">
        <v>3</v>
      </c>
    </row>
    <row r="21" spans="1:12" ht="15" x14ac:dyDescent="0.25">
      <c r="A21" s="23"/>
      <c r="B21" s="15"/>
      <c r="C21" s="11"/>
      <c r="D21" s="6"/>
      <c r="E21" s="65" t="s">
        <v>59</v>
      </c>
      <c r="F21" s="66">
        <v>240</v>
      </c>
      <c r="G21" s="71">
        <v>1.1599999999999999</v>
      </c>
      <c r="H21" s="71">
        <v>1.1599999999999999</v>
      </c>
      <c r="I21" s="72">
        <v>28.42</v>
      </c>
      <c r="J21" s="71">
        <v>128.80000000000001</v>
      </c>
      <c r="K21" s="64" t="s">
        <v>46</v>
      </c>
      <c r="L21" s="71">
        <v>24.08</v>
      </c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960</v>
      </c>
      <c r="G23" s="19">
        <f t="shared" ref="G23:J23" si="2">SUM(G14:G22)</f>
        <v>35.36</v>
      </c>
      <c r="H23" s="19">
        <f t="shared" si="2"/>
        <v>32.660000000000004</v>
      </c>
      <c r="I23" s="19">
        <f t="shared" si="2"/>
        <v>129.82</v>
      </c>
      <c r="J23" s="19">
        <f t="shared" si="2"/>
        <v>955.7</v>
      </c>
      <c r="K23" s="25"/>
      <c r="L23" s="19">
        <f t="shared" ref="L23" si="3">SUM(L14:L22)</f>
        <v>95.72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1435</v>
      </c>
      <c r="G24" s="32">
        <f t="shared" ref="G24:J24" si="4">G13+G23</f>
        <v>50.56</v>
      </c>
      <c r="H24" s="32">
        <f t="shared" si="4"/>
        <v>45.360000000000007</v>
      </c>
      <c r="I24" s="32">
        <f t="shared" si="4"/>
        <v>189.62</v>
      </c>
      <c r="J24" s="32">
        <f t="shared" si="4"/>
        <v>1368.8000000000002</v>
      </c>
      <c r="K24" s="32"/>
      <c r="L24" s="32">
        <f t="shared" ref="L24" si="5">L13+L23</f>
        <v>135.72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2" t="s">
        <v>60</v>
      </c>
      <c r="F25" s="53">
        <v>120</v>
      </c>
      <c r="G25" s="69">
        <v>23.71</v>
      </c>
      <c r="H25" s="69">
        <v>26.25</v>
      </c>
      <c r="I25" s="70">
        <v>18.07</v>
      </c>
      <c r="J25" s="74">
        <v>62.4</v>
      </c>
      <c r="K25" s="63" t="s">
        <v>68</v>
      </c>
      <c r="L25" s="69">
        <v>35.049999999999997</v>
      </c>
    </row>
    <row r="26" spans="1:12" ht="15" x14ac:dyDescent="0.25">
      <c r="A26" s="14"/>
      <c r="B26" s="15"/>
      <c r="C26" s="11"/>
      <c r="D26" s="6"/>
      <c r="E26" s="52"/>
      <c r="F26" s="53"/>
      <c r="G26" s="69"/>
      <c r="H26" s="69"/>
      <c r="I26" s="70"/>
      <c r="J26" s="74"/>
      <c r="K26" s="63"/>
      <c r="L26" s="69"/>
    </row>
    <row r="27" spans="1:12" ht="15" x14ac:dyDescent="0.25">
      <c r="A27" s="14"/>
      <c r="B27" s="15"/>
      <c r="C27" s="11"/>
      <c r="D27" s="7" t="s">
        <v>22</v>
      </c>
      <c r="E27" s="52" t="s">
        <v>61</v>
      </c>
      <c r="F27" s="53">
        <v>200</v>
      </c>
      <c r="G27" s="69">
        <v>4</v>
      </c>
      <c r="H27" s="69">
        <v>1</v>
      </c>
      <c r="I27" s="70">
        <v>15</v>
      </c>
      <c r="J27" s="74">
        <v>62.4</v>
      </c>
      <c r="K27" s="63">
        <v>429</v>
      </c>
      <c r="L27" s="69">
        <v>1.95</v>
      </c>
    </row>
    <row r="28" spans="1:12" ht="15" x14ac:dyDescent="0.25">
      <c r="A28" s="14"/>
      <c r="B28" s="15"/>
      <c r="C28" s="11"/>
      <c r="D28" s="7" t="s">
        <v>23</v>
      </c>
      <c r="E28" s="52" t="s">
        <v>44</v>
      </c>
      <c r="F28" s="53">
        <v>45</v>
      </c>
      <c r="G28" s="69">
        <v>3.4</v>
      </c>
      <c r="H28" s="69">
        <v>0.4</v>
      </c>
      <c r="I28" s="70">
        <v>21.11</v>
      </c>
      <c r="J28" s="74">
        <v>105.5</v>
      </c>
      <c r="K28" s="63" t="s">
        <v>46</v>
      </c>
      <c r="L28" s="69">
        <v>3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365</v>
      </c>
      <c r="G32" s="19">
        <f t="shared" ref="G32" si="6">SUM(G25:G31)</f>
        <v>31.11</v>
      </c>
      <c r="H32" s="19">
        <f t="shared" ref="H32" si="7">SUM(H25:H31)</f>
        <v>27.65</v>
      </c>
      <c r="I32" s="19">
        <f t="shared" ref="I32" si="8">SUM(I25:I31)</f>
        <v>54.18</v>
      </c>
      <c r="J32" s="19">
        <f t="shared" ref="J32:L32" si="9">SUM(J25:J31)</f>
        <v>230.3</v>
      </c>
      <c r="K32" s="25"/>
      <c r="L32" s="19">
        <f t="shared" si="9"/>
        <v>40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1" t="s">
        <v>62</v>
      </c>
      <c r="F33" s="62">
        <v>30</v>
      </c>
      <c r="G33" s="67">
        <v>0.4</v>
      </c>
      <c r="H33" s="67">
        <v>0</v>
      </c>
      <c r="I33" s="68">
        <v>1.1000000000000001</v>
      </c>
      <c r="J33" s="75">
        <v>6.2</v>
      </c>
      <c r="K33" s="60">
        <v>17</v>
      </c>
      <c r="L33" s="67">
        <v>6.65</v>
      </c>
    </row>
    <row r="34" spans="1:12" ht="15" x14ac:dyDescent="0.25">
      <c r="A34" s="14"/>
      <c r="B34" s="15"/>
      <c r="C34" s="11"/>
      <c r="D34" s="7" t="s">
        <v>27</v>
      </c>
      <c r="E34" s="52" t="s">
        <v>63</v>
      </c>
      <c r="F34" s="53">
        <v>200</v>
      </c>
      <c r="G34" s="69">
        <v>5.0999999999999996</v>
      </c>
      <c r="H34" s="69">
        <v>4.5</v>
      </c>
      <c r="I34" s="70">
        <v>10.8</v>
      </c>
      <c r="J34" s="74">
        <v>103.9</v>
      </c>
      <c r="K34" s="63" t="s">
        <v>69</v>
      </c>
      <c r="L34" s="69">
        <v>15.6</v>
      </c>
    </row>
    <row r="35" spans="1:12" ht="15" x14ac:dyDescent="0.25">
      <c r="A35" s="14"/>
      <c r="B35" s="15"/>
      <c r="C35" s="11"/>
      <c r="D35" s="7" t="s">
        <v>28</v>
      </c>
      <c r="E35" s="52" t="s">
        <v>64</v>
      </c>
      <c r="F35" s="53">
        <v>90</v>
      </c>
      <c r="G35" s="69">
        <v>17.100000000000001</v>
      </c>
      <c r="H35" s="69">
        <v>23.1</v>
      </c>
      <c r="I35" s="70">
        <v>22.6</v>
      </c>
      <c r="J35" s="74">
        <v>366.8</v>
      </c>
      <c r="K35" s="63" t="s">
        <v>70</v>
      </c>
      <c r="L35" s="69">
        <v>30.61</v>
      </c>
    </row>
    <row r="36" spans="1:12" ht="15" x14ac:dyDescent="0.25">
      <c r="A36" s="14"/>
      <c r="B36" s="15"/>
      <c r="C36" s="11"/>
      <c r="D36" s="7" t="s">
        <v>29</v>
      </c>
      <c r="E36" s="52" t="s">
        <v>65</v>
      </c>
      <c r="F36" s="53">
        <v>150</v>
      </c>
      <c r="G36" s="69">
        <v>3.5</v>
      </c>
      <c r="H36" s="69">
        <v>4.3</v>
      </c>
      <c r="I36" s="70">
        <v>35.799999999999997</v>
      </c>
      <c r="J36" s="74">
        <v>195.8</v>
      </c>
      <c r="K36" s="63" t="s">
        <v>71</v>
      </c>
      <c r="L36" s="69">
        <v>8</v>
      </c>
    </row>
    <row r="37" spans="1:12" ht="15" x14ac:dyDescent="0.25">
      <c r="A37" s="14"/>
      <c r="B37" s="15"/>
      <c r="C37" s="11"/>
      <c r="D37" s="7" t="s">
        <v>30</v>
      </c>
      <c r="E37" s="52" t="s">
        <v>66</v>
      </c>
      <c r="F37" s="53">
        <v>200</v>
      </c>
      <c r="G37" s="69">
        <v>0.5</v>
      </c>
      <c r="H37" s="69">
        <v>0.1</v>
      </c>
      <c r="I37" s="70">
        <v>12.8</v>
      </c>
      <c r="J37" s="74">
        <v>54.6</v>
      </c>
      <c r="K37" s="63">
        <v>15</v>
      </c>
      <c r="L37" s="69">
        <v>7.1</v>
      </c>
    </row>
    <row r="38" spans="1:12" ht="15" x14ac:dyDescent="0.25">
      <c r="A38" s="14"/>
      <c r="B38" s="15"/>
      <c r="C38" s="11"/>
      <c r="D38" s="7" t="s">
        <v>31</v>
      </c>
      <c r="E38" s="65"/>
      <c r="F38" s="66"/>
      <c r="G38" s="71"/>
      <c r="H38" s="71"/>
      <c r="I38" s="72"/>
      <c r="J38" s="73"/>
      <c r="K38" s="64"/>
      <c r="L38" s="71"/>
    </row>
    <row r="39" spans="1:12" ht="15" x14ac:dyDescent="0.25">
      <c r="A39" s="14"/>
      <c r="B39" s="15"/>
      <c r="C39" s="11"/>
      <c r="D39" s="7" t="s">
        <v>32</v>
      </c>
      <c r="E39" s="65" t="s">
        <v>58</v>
      </c>
      <c r="F39" s="66">
        <v>50</v>
      </c>
      <c r="G39" s="71">
        <v>3.3</v>
      </c>
      <c r="H39" s="71">
        <v>0.6</v>
      </c>
      <c r="I39" s="72">
        <v>19.8</v>
      </c>
      <c r="J39" s="73">
        <v>97.8</v>
      </c>
      <c r="K39" s="64" t="s">
        <v>46</v>
      </c>
      <c r="L39" s="71">
        <v>3</v>
      </c>
    </row>
    <row r="40" spans="1:12" ht="15" x14ac:dyDescent="0.25">
      <c r="A40" s="14"/>
      <c r="B40" s="15"/>
      <c r="C40" s="11"/>
      <c r="D40" s="6"/>
      <c r="E40" s="65" t="s">
        <v>67</v>
      </c>
      <c r="F40" s="66">
        <v>155</v>
      </c>
      <c r="G40" s="71">
        <v>1.39</v>
      </c>
      <c r="H40" s="71">
        <v>0.31</v>
      </c>
      <c r="I40" s="72">
        <v>12.56</v>
      </c>
      <c r="J40" s="71">
        <v>56.75</v>
      </c>
      <c r="K40" s="64" t="s">
        <v>46</v>
      </c>
      <c r="L40" s="71">
        <v>24.76</v>
      </c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875</v>
      </c>
      <c r="G42" s="19">
        <f t="shared" ref="G42" si="10">SUM(G33:G41)</f>
        <v>31.290000000000003</v>
      </c>
      <c r="H42" s="19">
        <f t="shared" ref="H42" si="11">SUM(H33:H41)</f>
        <v>32.910000000000004</v>
      </c>
      <c r="I42" s="19">
        <f t="shared" ref="I42" si="12">SUM(I33:I41)</f>
        <v>115.46</v>
      </c>
      <c r="J42" s="19">
        <f t="shared" ref="J42:L42" si="13">SUM(J33:J41)</f>
        <v>881.85</v>
      </c>
      <c r="K42" s="25"/>
      <c r="L42" s="19">
        <f t="shared" si="13"/>
        <v>95.72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1240</v>
      </c>
      <c r="G43" s="32">
        <f t="shared" ref="G43" si="14">G32+G42</f>
        <v>62.400000000000006</v>
      </c>
      <c r="H43" s="32">
        <f t="shared" ref="H43" si="15">H32+H42</f>
        <v>60.56</v>
      </c>
      <c r="I43" s="32">
        <f t="shared" ref="I43" si="16">I32+I42</f>
        <v>169.64</v>
      </c>
      <c r="J43" s="32">
        <f t="shared" ref="J43:L43" si="17">J32+J42</f>
        <v>1112.1500000000001</v>
      </c>
      <c r="K43" s="32"/>
      <c r="L43" s="32">
        <f t="shared" si="17"/>
        <v>135.72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72</v>
      </c>
      <c r="F44" s="51">
        <v>200</v>
      </c>
      <c r="G44" s="76">
        <v>7.9</v>
      </c>
      <c r="H44" s="76">
        <v>11.6</v>
      </c>
      <c r="I44" s="77">
        <v>33.700000000000003</v>
      </c>
      <c r="J44" s="76">
        <v>270.60000000000002</v>
      </c>
      <c r="K44" s="78">
        <v>173</v>
      </c>
      <c r="L44" s="76">
        <v>20.25</v>
      </c>
    </row>
    <row r="45" spans="1:12" ht="15" x14ac:dyDescent="0.25">
      <c r="A45" s="23"/>
      <c r="B45" s="15"/>
      <c r="C45" s="11"/>
      <c r="D45" s="6"/>
      <c r="E45" s="52"/>
      <c r="F45" s="53"/>
      <c r="G45" s="69"/>
      <c r="H45" s="69"/>
      <c r="I45" s="70"/>
      <c r="J45" s="69"/>
      <c r="K45" s="63"/>
      <c r="L45" s="69"/>
    </row>
    <row r="46" spans="1:12" ht="15" x14ac:dyDescent="0.25">
      <c r="A46" s="23"/>
      <c r="B46" s="15"/>
      <c r="C46" s="11"/>
      <c r="D46" s="7" t="s">
        <v>22</v>
      </c>
      <c r="E46" s="52" t="s">
        <v>73</v>
      </c>
      <c r="F46" s="53">
        <v>200</v>
      </c>
      <c r="G46" s="69">
        <v>4.7</v>
      </c>
      <c r="H46" s="69">
        <v>3.5</v>
      </c>
      <c r="I46" s="70">
        <v>12.5</v>
      </c>
      <c r="J46" s="69">
        <v>100.4</v>
      </c>
      <c r="K46" s="63" t="s">
        <v>75</v>
      </c>
      <c r="L46" s="69">
        <v>9.75</v>
      </c>
    </row>
    <row r="47" spans="1:12" ht="15" x14ac:dyDescent="0.25">
      <c r="A47" s="23"/>
      <c r="B47" s="15"/>
      <c r="C47" s="11"/>
      <c r="D47" s="7" t="s">
        <v>23</v>
      </c>
      <c r="E47" s="52" t="s">
        <v>44</v>
      </c>
      <c r="F47" s="53">
        <v>45</v>
      </c>
      <c r="G47" s="69">
        <v>3.4</v>
      </c>
      <c r="H47" s="69">
        <v>0.4</v>
      </c>
      <c r="I47" s="70">
        <v>21.11</v>
      </c>
      <c r="J47" s="69">
        <v>105.5</v>
      </c>
      <c r="K47" s="63" t="s">
        <v>46</v>
      </c>
      <c r="L47" s="69">
        <v>3</v>
      </c>
    </row>
    <row r="48" spans="1:12" ht="15" x14ac:dyDescent="0.25">
      <c r="A48" s="23"/>
      <c r="B48" s="15"/>
      <c r="C48" s="11"/>
      <c r="D48" s="7" t="s">
        <v>24</v>
      </c>
      <c r="E48" s="52"/>
      <c r="F48" s="53"/>
      <c r="G48" s="69"/>
      <c r="H48" s="69"/>
      <c r="I48" s="70"/>
      <c r="J48" s="69"/>
      <c r="K48" s="63"/>
      <c r="L48" s="69"/>
    </row>
    <row r="49" spans="1:12" ht="15" x14ac:dyDescent="0.25">
      <c r="A49" s="23"/>
      <c r="B49" s="15"/>
      <c r="C49" s="11"/>
      <c r="D49" s="6"/>
      <c r="E49" s="52" t="s">
        <v>74</v>
      </c>
      <c r="F49" s="53">
        <v>10</v>
      </c>
      <c r="G49" s="69">
        <v>0.1</v>
      </c>
      <c r="H49" s="69">
        <v>7.3</v>
      </c>
      <c r="I49" s="70">
        <v>0.1</v>
      </c>
      <c r="J49" s="69">
        <v>66.099999999999994</v>
      </c>
      <c r="K49" s="63" t="s">
        <v>76</v>
      </c>
      <c r="L49" s="69">
        <v>7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455</v>
      </c>
      <c r="G51" s="19">
        <f t="shared" ref="G51" si="18">SUM(G44:G50)</f>
        <v>16.100000000000001</v>
      </c>
      <c r="H51" s="19">
        <f t="shared" ref="H51" si="19">SUM(H44:H50)</f>
        <v>22.8</v>
      </c>
      <c r="I51" s="19">
        <f t="shared" ref="I51" si="20">SUM(I44:I50)</f>
        <v>67.41</v>
      </c>
      <c r="J51" s="19">
        <f t="shared" ref="J51:L51" si="21">SUM(J44:J50)</f>
        <v>542.6</v>
      </c>
      <c r="K51" s="25"/>
      <c r="L51" s="19">
        <f t="shared" si="21"/>
        <v>40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77</v>
      </c>
      <c r="F52" s="62">
        <v>60</v>
      </c>
      <c r="G52" s="67">
        <v>4.3</v>
      </c>
      <c r="H52" s="67">
        <v>7.5</v>
      </c>
      <c r="I52" s="68">
        <v>4.5999999999999996</v>
      </c>
      <c r="J52" s="67">
        <v>102.6</v>
      </c>
      <c r="K52" s="60">
        <v>50.08</v>
      </c>
      <c r="L52" s="67">
        <v>9.6</v>
      </c>
    </row>
    <row r="53" spans="1:12" ht="15" x14ac:dyDescent="0.25">
      <c r="A53" s="23"/>
      <c r="B53" s="15"/>
      <c r="C53" s="11"/>
      <c r="D53" s="7" t="s">
        <v>27</v>
      </c>
      <c r="E53" s="52" t="s">
        <v>78</v>
      </c>
      <c r="F53" s="53">
        <v>200</v>
      </c>
      <c r="G53" s="69">
        <v>4.4000000000000004</v>
      </c>
      <c r="H53" s="69">
        <v>5.3</v>
      </c>
      <c r="I53" s="70">
        <v>6.8</v>
      </c>
      <c r="J53" s="69">
        <v>92.6</v>
      </c>
      <c r="K53" s="63">
        <v>151.47</v>
      </c>
      <c r="L53" s="69">
        <v>16.68</v>
      </c>
    </row>
    <row r="54" spans="1:12" ht="15" x14ac:dyDescent="0.25">
      <c r="A54" s="23"/>
      <c r="B54" s="15"/>
      <c r="C54" s="11"/>
      <c r="D54" s="7" t="s">
        <v>28</v>
      </c>
      <c r="E54" s="52" t="s">
        <v>79</v>
      </c>
      <c r="F54" s="53">
        <v>90</v>
      </c>
      <c r="G54" s="69">
        <v>8.5</v>
      </c>
      <c r="H54" s="69">
        <v>11</v>
      </c>
      <c r="I54" s="70">
        <v>13.1</v>
      </c>
      <c r="J54" s="69">
        <v>185.3</v>
      </c>
      <c r="K54" s="63" t="s">
        <v>83</v>
      </c>
      <c r="L54" s="69">
        <v>30.84</v>
      </c>
    </row>
    <row r="55" spans="1:12" ht="15" x14ac:dyDescent="0.25">
      <c r="A55" s="23"/>
      <c r="B55" s="15"/>
      <c r="C55" s="11"/>
      <c r="D55" s="7" t="s">
        <v>29</v>
      </c>
      <c r="E55" s="52" t="s">
        <v>80</v>
      </c>
      <c r="F55" s="53">
        <v>150</v>
      </c>
      <c r="G55" s="69">
        <v>3</v>
      </c>
      <c r="H55" s="69">
        <v>9</v>
      </c>
      <c r="I55" s="70">
        <v>22</v>
      </c>
      <c r="J55" s="69">
        <v>197</v>
      </c>
      <c r="K55" s="63" t="s">
        <v>84</v>
      </c>
      <c r="L55" s="69">
        <v>7.2</v>
      </c>
    </row>
    <row r="56" spans="1:12" ht="15" x14ac:dyDescent="0.25">
      <c r="A56" s="23"/>
      <c r="B56" s="15"/>
      <c r="C56" s="11"/>
      <c r="D56" s="7" t="s">
        <v>30</v>
      </c>
      <c r="E56" s="52" t="s">
        <v>81</v>
      </c>
      <c r="F56" s="53">
        <v>200</v>
      </c>
      <c r="G56" s="69">
        <v>0.4</v>
      </c>
      <c r="H56" s="69">
        <v>0</v>
      </c>
      <c r="I56" s="70">
        <v>25.1</v>
      </c>
      <c r="J56" s="69">
        <v>102</v>
      </c>
      <c r="K56" s="63">
        <v>639</v>
      </c>
      <c r="L56" s="69">
        <v>6.3</v>
      </c>
    </row>
    <row r="57" spans="1:12" ht="15" x14ac:dyDescent="0.25">
      <c r="A57" s="23"/>
      <c r="B57" s="15"/>
      <c r="C57" s="11"/>
      <c r="D57" s="7" t="s">
        <v>31</v>
      </c>
      <c r="E57" s="65"/>
      <c r="F57" s="66"/>
      <c r="G57" s="71"/>
      <c r="H57" s="71"/>
      <c r="I57" s="72"/>
      <c r="J57" s="71"/>
      <c r="K57" s="64"/>
      <c r="L57" s="71"/>
    </row>
    <row r="58" spans="1:12" ht="15" x14ac:dyDescent="0.25">
      <c r="A58" s="23"/>
      <c r="B58" s="15"/>
      <c r="C58" s="11"/>
      <c r="D58" s="7" t="s">
        <v>32</v>
      </c>
      <c r="E58" s="65" t="s">
        <v>58</v>
      </c>
      <c r="F58" s="66">
        <v>50</v>
      </c>
      <c r="G58" s="71">
        <v>3.3</v>
      </c>
      <c r="H58" s="71">
        <v>0.6</v>
      </c>
      <c r="I58" s="72">
        <v>19.8</v>
      </c>
      <c r="J58" s="71">
        <v>97.8</v>
      </c>
      <c r="K58" s="64" t="s">
        <v>46</v>
      </c>
      <c r="L58" s="71">
        <v>3</v>
      </c>
    </row>
    <row r="59" spans="1:12" ht="15" x14ac:dyDescent="0.25">
      <c r="A59" s="23"/>
      <c r="B59" s="15"/>
      <c r="C59" s="11"/>
      <c r="D59" s="6"/>
      <c r="E59" s="65" t="s">
        <v>82</v>
      </c>
      <c r="F59" s="66">
        <v>140</v>
      </c>
      <c r="G59" s="71">
        <v>2</v>
      </c>
      <c r="H59" s="71">
        <v>0.7</v>
      </c>
      <c r="I59" s="72">
        <v>27.5</v>
      </c>
      <c r="J59" s="71">
        <v>130</v>
      </c>
      <c r="K59" s="64" t="s">
        <v>46</v>
      </c>
      <c r="L59" s="71">
        <v>22.1</v>
      </c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890</v>
      </c>
      <c r="G61" s="19">
        <f t="shared" ref="G61" si="22">SUM(G52:G60)</f>
        <v>25.9</v>
      </c>
      <c r="H61" s="19">
        <f t="shared" ref="H61" si="23">SUM(H52:H60)</f>
        <v>34.1</v>
      </c>
      <c r="I61" s="19">
        <f t="shared" ref="I61" si="24">SUM(I52:I60)</f>
        <v>118.89999999999999</v>
      </c>
      <c r="J61" s="19">
        <f t="shared" ref="J61:L61" si="25">SUM(J52:J60)</f>
        <v>907.3</v>
      </c>
      <c r="K61" s="25"/>
      <c r="L61" s="19">
        <f t="shared" si="25"/>
        <v>95.72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1345</v>
      </c>
      <c r="G62" s="32">
        <f t="shared" ref="G62" si="26">G51+G61</f>
        <v>42</v>
      </c>
      <c r="H62" s="32">
        <f t="shared" ref="H62" si="27">H51+H61</f>
        <v>56.900000000000006</v>
      </c>
      <c r="I62" s="32">
        <f t="shared" ref="I62" si="28">I51+I61</f>
        <v>186.31</v>
      </c>
      <c r="J62" s="32">
        <f t="shared" ref="J62:L62" si="29">J51+J61</f>
        <v>1449.9</v>
      </c>
      <c r="K62" s="32"/>
      <c r="L62" s="32">
        <f t="shared" si="29"/>
        <v>135.72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86</v>
      </c>
      <c r="F63" s="51">
        <v>130</v>
      </c>
      <c r="G63" s="76">
        <v>13.43</v>
      </c>
      <c r="H63" s="76">
        <v>12.83</v>
      </c>
      <c r="I63" s="77">
        <v>33.19</v>
      </c>
      <c r="J63" s="76">
        <v>302.12</v>
      </c>
      <c r="K63" s="78" t="s">
        <v>85</v>
      </c>
      <c r="L63" s="76">
        <v>32.5</v>
      </c>
    </row>
    <row r="64" spans="1:12" ht="15" x14ac:dyDescent="0.25">
      <c r="A64" s="23"/>
      <c r="B64" s="15"/>
      <c r="C64" s="11"/>
      <c r="D64" s="6"/>
      <c r="E64" s="52"/>
      <c r="F64" s="53"/>
      <c r="G64" s="69"/>
      <c r="H64" s="69"/>
      <c r="I64" s="70"/>
      <c r="J64" s="74"/>
      <c r="K64" s="63"/>
      <c r="L64" s="69"/>
    </row>
    <row r="65" spans="1:12" ht="15" x14ac:dyDescent="0.25">
      <c r="A65" s="23"/>
      <c r="B65" s="15"/>
      <c r="C65" s="11"/>
      <c r="D65" s="7" t="s">
        <v>22</v>
      </c>
      <c r="E65" s="52" t="s">
        <v>61</v>
      </c>
      <c r="F65" s="53">
        <v>200</v>
      </c>
      <c r="G65" s="69">
        <v>4</v>
      </c>
      <c r="H65" s="69">
        <v>1</v>
      </c>
      <c r="I65" s="70">
        <v>15</v>
      </c>
      <c r="J65" s="74">
        <v>62.4</v>
      </c>
      <c r="K65" s="63">
        <v>429</v>
      </c>
      <c r="L65" s="69">
        <v>1.95</v>
      </c>
    </row>
    <row r="66" spans="1:12" ht="15" x14ac:dyDescent="0.25">
      <c r="A66" s="23"/>
      <c r="B66" s="15"/>
      <c r="C66" s="11"/>
      <c r="D66" s="7" t="s">
        <v>23</v>
      </c>
      <c r="E66" s="52" t="s">
        <v>44</v>
      </c>
      <c r="F66" s="53">
        <v>45</v>
      </c>
      <c r="G66" s="69">
        <v>3.4</v>
      </c>
      <c r="H66" s="69">
        <v>0.4</v>
      </c>
      <c r="I66" s="70">
        <v>21.11</v>
      </c>
      <c r="J66" s="74">
        <v>105.5</v>
      </c>
      <c r="K66" s="63" t="s">
        <v>46</v>
      </c>
      <c r="L66" s="69">
        <v>3</v>
      </c>
    </row>
    <row r="67" spans="1:12" ht="15" x14ac:dyDescent="0.25">
      <c r="A67" s="23"/>
      <c r="B67" s="15"/>
      <c r="C67" s="11"/>
      <c r="D67" s="7" t="s">
        <v>24</v>
      </c>
      <c r="E67" s="65"/>
      <c r="F67" s="66"/>
      <c r="G67" s="71"/>
      <c r="H67" s="71"/>
      <c r="I67" s="72"/>
      <c r="J67" s="71"/>
      <c r="K67" s="64"/>
      <c r="L67" s="71"/>
    </row>
    <row r="68" spans="1:12" ht="15" x14ac:dyDescent="0.25">
      <c r="A68" s="23"/>
      <c r="B68" s="15"/>
      <c r="C68" s="11"/>
      <c r="D68" s="6"/>
      <c r="E68" s="65" t="s">
        <v>87</v>
      </c>
      <c r="F68" s="66">
        <v>15</v>
      </c>
      <c r="G68" s="71">
        <v>0.54</v>
      </c>
      <c r="H68" s="71">
        <v>0.87</v>
      </c>
      <c r="I68" s="72">
        <v>2.91</v>
      </c>
      <c r="J68" s="71">
        <v>21.6</v>
      </c>
      <c r="K68" s="64">
        <v>326</v>
      </c>
      <c r="L68" s="71">
        <v>2.5499999999999998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390</v>
      </c>
      <c r="G70" s="19">
        <f t="shared" ref="G70" si="30">SUM(G63:G69)</f>
        <v>21.369999999999997</v>
      </c>
      <c r="H70" s="19">
        <f t="shared" ref="H70" si="31">SUM(H63:H69)</f>
        <v>15.1</v>
      </c>
      <c r="I70" s="19">
        <f t="shared" ref="I70" si="32">SUM(I63:I69)</f>
        <v>72.209999999999994</v>
      </c>
      <c r="J70" s="19">
        <f t="shared" ref="J70:L70" si="33">SUM(J63:J69)</f>
        <v>491.62</v>
      </c>
      <c r="K70" s="25"/>
      <c r="L70" s="19">
        <f t="shared" si="33"/>
        <v>40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1" t="s">
        <v>91</v>
      </c>
      <c r="F71" s="62">
        <v>30</v>
      </c>
      <c r="G71" s="67">
        <v>0.6</v>
      </c>
      <c r="H71" s="67">
        <v>3.1</v>
      </c>
      <c r="I71" s="68">
        <v>2.2000000000000002</v>
      </c>
      <c r="J71" s="67">
        <v>16</v>
      </c>
      <c r="K71" s="60">
        <v>16</v>
      </c>
      <c r="L71" s="67">
        <v>6.5</v>
      </c>
    </row>
    <row r="72" spans="1:12" ht="15" x14ac:dyDescent="0.25">
      <c r="A72" s="23"/>
      <c r="B72" s="15"/>
      <c r="C72" s="11"/>
      <c r="D72" s="7" t="s">
        <v>27</v>
      </c>
      <c r="E72" s="52" t="s">
        <v>92</v>
      </c>
      <c r="F72" s="53">
        <v>200</v>
      </c>
      <c r="G72" s="69">
        <v>4.9800000000000004</v>
      </c>
      <c r="H72" s="69">
        <v>4</v>
      </c>
      <c r="I72" s="70">
        <v>19</v>
      </c>
      <c r="J72" s="69">
        <v>97</v>
      </c>
      <c r="K72" s="63" t="s">
        <v>88</v>
      </c>
      <c r="L72" s="69">
        <v>12.7</v>
      </c>
    </row>
    <row r="73" spans="1:12" ht="15" x14ac:dyDescent="0.25">
      <c r="A73" s="23"/>
      <c r="B73" s="15"/>
      <c r="C73" s="11"/>
      <c r="D73" s="7" t="s">
        <v>28</v>
      </c>
      <c r="E73" s="52" t="s">
        <v>93</v>
      </c>
      <c r="F73" s="53">
        <v>90</v>
      </c>
      <c r="G73" s="69">
        <v>11</v>
      </c>
      <c r="H73" s="69">
        <v>7</v>
      </c>
      <c r="I73" s="70">
        <v>15</v>
      </c>
      <c r="J73" s="69">
        <v>302</v>
      </c>
      <c r="K73" s="63" t="s">
        <v>89</v>
      </c>
      <c r="L73" s="69">
        <v>32.26</v>
      </c>
    </row>
    <row r="74" spans="1:12" ht="15" x14ac:dyDescent="0.25">
      <c r="A74" s="23"/>
      <c r="B74" s="15"/>
      <c r="C74" s="11"/>
      <c r="D74" s="7" t="s">
        <v>29</v>
      </c>
      <c r="E74" s="52" t="s">
        <v>94</v>
      </c>
      <c r="F74" s="53">
        <v>150</v>
      </c>
      <c r="G74" s="69">
        <v>3</v>
      </c>
      <c r="H74" s="69">
        <v>9</v>
      </c>
      <c r="I74" s="70">
        <v>22</v>
      </c>
      <c r="J74" s="69">
        <v>139</v>
      </c>
      <c r="K74" s="63" t="s">
        <v>90</v>
      </c>
      <c r="L74" s="69">
        <v>14.56</v>
      </c>
    </row>
    <row r="75" spans="1:12" ht="15" x14ac:dyDescent="0.25">
      <c r="A75" s="23"/>
      <c r="B75" s="15"/>
      <c r="C75" s="11"/>
      <c r="D75" s="7" t="s">
        <v>30</v>
      </c>
      <c r="E75" s="52" t="s">
        <v>95</v>
      </c>
      <c r="F75" s="53">
        <v>200</v>
      </c>
      <c r="G75" s="69">
        <v>0.5</v>
      </c>
      <c r="H75" s="69">
        <v>0.1</v>
      </c>
      <c r="I75" s="70">
        <v>12.8</v>
      </c>
      <c r="J75" s="69">
        <v>54.6</v>
      </c>
      <c r="K75" s="63">
        <v>15</v>
      </c>
      <c r="L75" s="69">
        <v>6.7</v>
      </c>
    </row>
    <row r="76" spans="1:12" ht="15" x14ac:dyDescent="0.25">
      <c r="A76" s="23"/>
      <c r="B76" s="15"/>
      <c r="C76" s="11"/>
      <c r="D76" s="7" t="s">
        <v>31</v>
      </c>
      <c r="E76" s="65"/>
      <c r="F76" s="66"/>
      <c r="G76" s="71"/>
      <c r="H76" s="71"/>
      <c r="I76" s="72"/>
      <c r="J76" s="71"/>
      <c r="K76" s="64"/>
      <c r="L76" s="71"/>
    </row>
    <row r="77" spans="1:12" ht="15" x14ac:dyDescent="0.25">
      <c r="A77" s="23"/>
      <c r="B77" s="15"/>
      <c r="C77" s="11"/>
      <c r="D77" s="7" t="s">
        <v>32</v>
      </c>
      <c r="E77" s="65" t="s">
        <v>58</v>
      </c>
      <c r="F77" s="66">
        <v>50</v>
      </c>
      <c r="G77" s="71">
        <v>3.3</v>
      </c>
      <c r="H77" s="71">
        <v>0.6</v>
      </c>
      <c r="I77" s="72">
        <v>19.8</v>
      </c>
      <c r="J77" s="71">
        <v>97.8</v>
      </c>
      <c r="K77" s="64" t="s">
        <v>46</v>
      </c>
      <c r="L77" s="71">
        <v>3</v>
      </c>
    </row>
    <row r="78" spans="1:12" ht="15" x14ac:dyDescent="0.25">
      <c r="A78" s="23"/>
      <c r="B78" s="15"/>
      <c r="C78" s="11"/>
      <c r="D78" s="6"/>
      <c r="E78" s="65" t="s">
        <v>96</v>
      </c>
      <c r="F78" s="66">
        <v>200</v>
      </c>
      <c r="G78" s="71">
        <v>1</v>
      </c>
      <c r="H78" s="71">
        <v>0</v>
      </c>
      <c r="I78" s="72">
        <v>25.4</v>
      </c>
      <c r="J78" s="71">
        <v>105.6</v>
      </c>
      <c r="K78" s="64" t="s">
        <v>46</v>
      </c>
      <c r="L78" s="71">
        <v>20</v>
      </c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920</v>
      </c>
      <c r="G80" s="19">
        <f t="shared" ref="G80" si="34">SUM(G71:G79)</f>
        <v>24.38</v>
      </c>
      <c r="H80" s="19">
        <f t="shared" ref="H80" si="35">SUM(H71:H79)</f>
        <v>23.800000000000004</v>
      </c>
      <c r="I80" s="19">
        <f t="shared" ref="I80" si="36">SUM(I71:I79)</f>
        <v>116.19999999999999</v>
      </c>
      <c r="J80" s="19">
        <f t="shared" ref="J80:L80" si="37">SUM(J71:J79)</f>
        <v>812</v>
      </c>
      <c r="K80" s="25"/>
      <c r="L80" s="19">
        <f t="shared" si="37"/>
        <v>95.72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1310</v>
      </c>
      <c r="G81" s="32">
        <f t="shared" ref="G81" si="38">G70+G80</f>
        <v>45.75</v>
      </c>
      <c r="H81" s="32">
        <f t="shared" ref="H81" si="39">H70+H80</f>
        <v>38.900000000000006</v>
      </c>
      <c r="I81" s="32">
        <f t="shared" ref="I81" si="40">I70+I80</f>
        <v>188.40999999999997</v>
      </c>
      <c r="J81" s="32">
        <f t="shared" ref="J81:L81" si="41">J70+J80</f>
        <v>1303.6199999999999</v>
      </c>
      <c r="K81" s="32"/>
      <c r="L81" s="32">
        <f t="shared" si="41"/>
        <v>135.72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98</v>
      </c>
      <c r="F82" s="51">
        <v>180</v>
      </c>
      <c r="G82" s="76">
        <v>12.7</v>
      </c>
      <c r="H82" s="76">
        <v>18</v>
      </c>
      <c r="I82" s="77">
        <v>3.2</v>
      </c>
      <c r="J82" s="76">
        <v>225.5</v>
      </c>
      <c r="K82" s="78" t="s">
        <v>97</v>
      </c>
      <c r="L82" s="76">
        <v>28.05</v>
      </c>
    </row>
    <row r="83" spans="1:12" ht="15" x14ac:dyDescent="0.25">
      <c r="A83" s="23"/>
      <c r="B83" s="15"/>
      <c r="C83" s="11"/>
      <c r="D83" s="6"/>
      <c r="E83" s="52"/>
      <c r="F83" s="53"/>
      <c r="G83" s="69"/>
      <c r="H83" s="69"/>
      <c r="I83" s="70"/>
      <c r="J83" s="69"/>
      <c r="K83" s="63"/>
      <c r="L83" s="69"/>
    </row>
    <row r="84" spans="1:12" ht="15" x14ac:dyDescent="0.25">
      <c r="A84" s="23"/>
      <c r="B84" s="15"/>
      <c r="C84" s="11"/>
      <c r="D84" s="7" t="s">
        <v>22</v>
      </c>
      <c r="E84" s="52" t="s">
        <v>61</v>
      </c>
      <c r="F84" s="53">
        <v>200</v>
      </c>
      <c r="G84" s="69">
        <v>4</v>
      </c>
      <c r="H84" s="69">
        <v>1</v>
      </c>
      <c r="I84" s="70">
        <v>15</v>
      </c>
      <c r="J84" s="69">
        <v>62.4</v>
      </c>
      <c r="K84" s="63">
        <v>429</v>
      </c>
      <c r="L84" s="69">
        <v>1.95</v>
      </c>
    </row>
    <row r="85" spans="1:12" ht="15" x14ac:dyDescent="0.25">
      <c r="A85" s="23"/>
      <c r="B85" s="15"/>
      <c r="C85" s="11"/>
      <c r="D85" s="7" t="s">
        <v>23</v>
      </c>
      <c r="E85" s="52" t="s">
        <v>44</v>
      </c>
      <c r="F85" s="53">
        <v>45</v>
      </c>
      <c r="G85" s="69">
        <v>3.4</v>
      </c>
      <c r="H85" s="69">
        <v>0.4</v>
      </c>
      <c r="I85" s="70">
        <v>21.11</v>
      </c>
      <c r="J85" s="69">
        <v>105.5</v>
      </c>
      <c r="K85" s="63" t="s">
        <v>46</v>
      </c>
      <c r="L85" s="69">
        <v>3</v>
      </c>
    </row>
    <row r="86" spans="1:12" ht="15" x14ac:dyDescent="0.25">
      <c r="A86" s="23"/>
      <c r="B86" s="15"/>
      <c r="C86" s="11"/>
      <c r="D86" s="7" t="s">
        <v>24</v>
      </c>
      <c r="E86" s="52"/>
      <c r="F86" s="53"/>
      <c r="G86" s="69"/>
      <c r="H86" s="69"/>
      <c r="I86" s="70"/>
      <c r="J86" s="69"/>
      <c r="K86" s="63"/>
      <c r="L86" s="69"/>
    </row>
    <row r="87" spans="1:12" ht="15" x14ac:dyDescent="0.25">
      <c r="A87" s="23"/>
      <c r="B87" s="15"/>
      <c r="C87" s="11"/>
      <c r="D87" s="6"/>
      <c r="E87" s="52" t="s">
        <v>74</v>
      </c>
      <c r="F87" s="53">
        <v>10</v>
      </c>
      <c r="G87" s="69">
        <v>0.1</v>
      </c>
      <c r="H87" s="69">
        <v>7.3</v>
      </c>
      <c r="I87" s="70">
        <v>0.1</v>
      </c>
      <c r="J87" s="69">
        <v>66.099999999999994</v>
      </c>
      <c r="K87" s="63" t="s">
        <v>76</v>
      </c>
      <c r="L87" s="69">
        <v>7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435</v>
      </c>
      <c r="G89" s="19">
        <f t="shared" ref="G89" si="42">SUM(G82:G88)</f>
        <v>20.2</v>
      </c>
      <c r="H89" s="19">
        <f t="shared" ref="H89" si="43">SUM(H82:H88)</f>
        <v>26.7</v>
      </c>
      <c r="I89" s="19">
        <f t="shared" ref="I89" si="44">SUM(I82:I88)</f>
        <v>39.410000000000004</v>
      </c>
      <c r="J89" s="19">
        <f t="shared" ref="J89:L89" si="45">SUM(J82:J88)</f>
        <v>459.5</v>
      </c>
      <c r="K89" s="25"/>
      <c r="L89" s="19">
        <f t="shared" si="45"/>
        <v>40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1" t="s">
        <v>102</v>
      </c>
      <c r="F90" s="62">
        <v>30</v>
      </c>
      <c r="G90" s="67">
        <v>0.4</v>
      </c>
      <c r="H90" s="67">
        <v>0</v>
      </c>
      <c r="I90" s="68">
        <v>1.1000000000000001</v>
      </c>
      <c r="J90" s="67">
        <v>6.2</v>
      </c>
      <c r="K90" s="60">
        <v>17</v>
      </c>
      <c r="L90" s="67">
        <v>4.6500000000000004</v>
      </c>
    </row>
    <row r="91" spans="1:12" ht="15" x14ac:dyDescent="0.25">
      <c r="A91" s="23"/>
      <c r="B91" s="15"/>
      <c r="C91" s="11"/>
      <c r="D91" s="7" t="s">
        <v>27</v>
      </c>
      <c r="E91" s="52" t="s">
        <v>103</v>
      </c>
      <c r="F91" s="53">
        <v>200</v>
      </c>
      <c r="G91" s="69">
        <v>18</v>
      </c>
      <c r="H91" s="69">
        <v>18.7</v>
      </c>
      <c r="I91" s="70">
        <v>30.9</v>
      </c>
      <c r="J91" s="69">
        <v>364.3</v>
      </c>
      <c r="K91" s="63" t="s">
        <v>99</v>
      </c>
      <c r="L91" s="69">
        <v>25</v>
      </c>
    </row>
    <row r="92" spans="1:12" ht="15" x14ac:dyDescent="0.25">
      <c r="A92" s="23"/>
      <c r="B92" s="15"/>
      <c r="C92" s="11"/>
      <c r="D92" s="7" t="s">
        <v>28</v>
      </c>
      <c r="E92" s="52" t="s">
        <v>104</v>
      </c>
      <c r="F92" s="53">
        <v>90</v>
      </c>
      <c r="G92" s="69">
        <v>15.3</v>
      </c>
      <c r="H92" s="69">
        <v>10.9</v>
      </c>
      <c r="I92" s="70">
        <v>23.7</v>
      </c>
      <c r="J92" s="69">
        <v>254.5</v>
      </c>
      <c r="K92" s="63" t="s">
        <v>100</v>
      </c>
      <c r="L92" s="69">
        <v>24.47</v>
      </c>
    </row>
    <row r="93" spans="1:12" ht="15" x14ac:dyDescent="0.25">
      <c r="A93" s="23"/>
      <c r="B93" s="15"/>
      <c r="C93" s="11"/>
      <c r="D93" s="7" t="s">
        <v>29</v>
      </c>
      <c r="E93" s="52" t="s">
        <v>105</v>
      </c>
      <c r="F93" s="53">
        <v>150</v>
      </c>
      <c r="G93" s="69">
        <v>6.4</v>
      </c>
      <c r="H93" s="69">
        <v>6.5</v>
      </c>
      <c r="I93" s="70">
        <v>35.5</v>
      </c>
      <c r="J93" s="69">
        <v>225.8</v>
      </c>
      <c r="K93" s="63" t="s">
        <v>101</v>
      </c>
      <c r="L93" s="69">
        <v>6.2</v>
      </c>
    </row>
    <row r="94" spans="1:12" ht="15" x14ac:dyDescent="0.25">
      <c r="A94" s="23"/>
      <c r="B94" s="15"/>
      <c r="C94" s="11"/>
      <c r="D94" s="7" t="s">
        <v>30</v>
      </c>
      <c r="E94" s="52" t="s">
        <v>96</v>
      </c>
      <c r="F94" s="53">
        <v>200</v>
      </c>
      <c r="G94" s="69">
        <v>1</v>
      </c>
      <c r="H94" s="69">
        <v>0.2</v>
      </c>
      <c r="I94" s="70">
        <v>20.2</v>
      </c>
      <c r="J94" s="69">
        <v>86.6</v>
      </c>
      <c r="K94" s="63" t="s">
        <v>46</v>
      </c>
      <c r="L94" s="69">
        <v>8.4</v>
      </c>
    </row>
    <row r="95" spans="1:12" ht="15" x14ac:dyDescent="0.25">
      <c r="A95" s="23"/>
      <c r="B95" s="15"/>
      <c r="C95" s="11"/>
      <c r="D95" s="7" t="s">
        <v>31</v>
      </c>
      <c r="E95" s="65"/>
      <c r="F95" s="66"/>
      <c r="G95" s="71"/>
      <c r="H95" s="71"/>
      <c r="I95" s="72"/>
      <c r="J95" s="71"/>
      <c r="K95" s="64"/>
      <c r="L95" s="71"/>
    </row>
    <row r="96" spans="1:12" ht="15" x14ac:dyDescent="0.25">
      <c r="A96" s="23"/>
      <c r="B96" s="15"/>
      <c r="C96" s="11"/>
      <c r="D96" s="7" t="s">
        <v>32</v>
      </c>
      <c r="E96" s="65" t="s">
        <v>58</v>
      </c>
      <c r="F96" s="66">
        <v>50</v>
      </c>
      <c r="G96" s="71">
        <v>3.3</v>
      </c>
      <c r="H96" s="71">
        <v>0.6</v>
      </c>
      <c r="I96" s="72">
        <v>19.8</v>
      </c>
      <c r="J96" s="71">
        <v>97.8</v>
      </c>
      <c r="K96" s="64" t="s">
        <v>46</v>
      </c>
      <c r="L96" s="71">
        <v>3</v>
      </c>
    </row>
    <row r="97" spans="1:12" ht="15" x14ac:dyDescent="0.25">
      <c r="A97" s="23"/>
      <c r="B97" s="15"/>
      <c r="C97" s="11"/>
      <c r="D97" s="6"/>
      <c r="E97" s="65" t="s">
        <v>137</v>
      </c>
      <c r="F97" s="66">
        <v>155</v>
      </c>
      <c r="G97" s="71">
        <v>4.3499999999999996</v>
      </c>
      <c r="H97" s="71">
        <v>3.75</v>
      </c>
      <c r="I97" s="72">
        <v>6.3</v>
      </c>
      <c r="J97" s="71">
        <v>76.400000000000006</v>
      </c>
      <c r="K97" s="64" t="s">
        <v>46</v>
      </c>
      <c r="L97" s="71">
        <v>24</v>
      </c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875</v>
      </c>
      <c r="G99" s="19">
        <f t="shared" ref="G99" si="46">SUM(G90:G98)</f>
        <v>48.75</v>
      </c>
      <c r="H99" s="19">
        <f t="shared" ref="H99" si="47">SUM(H90:H98)</f>
        <v>40.650000000000006</v>
      </c>
      <c r="I99" s="19">
        <f t="shared" ref="I99" si="48">SUM(I90:I98)</f>
        <v>137.50000000000003</v>
      </c>
      <c r="J99" s="19">
        <f t="shared" ref="J99:L99" si="49">SUM(J90:J98)</f>
        <v>1111.6000000000001</v>
      </c>
      <c r="K99" s="25"/>
      <c r="L99" s="19">
        <f t="shared" si="49"/>
        <v>95.72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1310</v>
      </c>
      <c r="G100" s="32">
        <f t="shared" ref="G100" si="50">G89+G99</f>
        <v>68.95</v>
      </c>
      <c r="H100" s="32">
        <f t="shared" ref="H100" si="51">H89+H99</f>
        <v>67.350000000000009</v>
      </c>
      <c r="I100" s="32">
        <f t="shared" ref="I100" si="52">I89+I99</f>
        <v>176.91000000000003</v>
      </c>
      <c r="J100" s="32">
        <f t="shared" ref="J100:L100" si="53">J89+J99</f>
        <v>1571.1000000000001</v>
      </c>
      <c r="K100" s="32"/>
      <c r="L100" s="32">
        <f t="shared" si="53"/>
        <v>135.72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107</v>
      </c>
      <c r="F101" s="51">
        <v>220</v>
      </c>
      <c r="G101" s="76">
        <v>6.9</v>
      </c>
      <c r="H101" s="76">
        <v>6.9</v>
      </c>
      <c r="I101" s="77">
        <v>32.299999999999997</v>
      </c>
      <c r="J101" s="76">
        <v>219.1</v>
      </c>
      <c r="K101" s="78">
        <v>2.35</v>
      </c>
      <c r="L101" s="76">
        <v>22.35</v>
      </c>
    </row>
    <row r="102" spans="1:12" ht="15" x14ac:dyDescent="0.25">
      <c r="A102" s="23"/>
      <c r="B102" s="15"/>
      <c r="C102" s="11"/>
      <c r="D102" s="6"/>
      <c r="E102" s="52"/>
      <c r="F102" s="53"/>
      <c r="G102" s="69"/>
      <c r="H102" s="69"/>
      <c r="I102" s="70"/>
      <c r="J102" s="69"/>
      <c r="K102" s="63"/>
      <c r="L102" s="69"/>
    </row>
    <row r="103" spans="1:12" ht="15" x14ac:dyDescent="0.25">
      <c r="A103" s="23"/>
      <c r="B103" s="15"/>
      <c r="C103" s="11"/>
      <c r="D103" s="7" t="s">
        <v>22</v>
      </c>
      <c r="E103" s="52" t="s">
        <v>73</v>
      </c>
      <c r="F103" s="53">
        <v>200</v>
      </c>
      <c r="G103" s="69">
        <v>4.7</v>
      </c>
      <c r="H103" s="69">
        <v>3.5</v>
      </c>
      <c r="I103" s="70">
        <v>12.5</v>
      </c>
      <c r="J103" s="69">
        <v>100.4</v>
      </c>
      <c r="K103" s="63" t="s">
        <v>75</v>
      </c>
      <c r="L103" s="69">
        <v>9.75</v>
      </c>
    </row>
    <row r="104" spans="1:12" ht="15" x14ac:dyDescent="0.25">
      <c r="A104" s="23"/>
      <c r="B104" s="15"/>
      <c r="C104" s="11"/>
      <c r="D104" s="7" t="s">
        <v>23</v>
      </c>
      <c r="E104" s="52" t="s">
        <v>44</v>
      </c>
      <c r="F104" s="53">
        <v>45</v>
      </c>
      <c r="G104" s="69">
        <v>3.4</v>
      </c>
      <c r="H104" s="69">
        <v>0.4</v>
      </c>
      <c r="I104" s="70">
        <v>21.11</v>
      </c>
      <c r="J104" s="74">
        <v>105.5</v>
      </c>
      <c r="K104" s="63" t="s">
        <v>46</v>
      </c>
      <c r="L104" s="69">
        <v>3</v>
      </c>
    </row>
    <row r="105" spans="1:12" ht="15" x14ac:dyDescent="0.25">
      <c r="A105" s="23"/>
      <c r="B105" s="15"/>
      <c r="C105" s="11"/>
      <c r="D105" s="7" t="s">
        <v>24</v>
      </c>
      <c r="E105" s="52"/>
      <c r="F105" s="53"/>
      <c r="G105" s="69"/>
      <c r="H105" s="69"/>
      <c r="I105" s="70"/>
      <c r="J105" s="69"/>
      <c r="K105" s="63"/>
      <c r="L105" s="69"/>
    </row>
    <row r="106" spans="1:12" ht="15" x14ac:dyDescent="0.25">
      <c r="A106" s="23"/>
      <c r="B106" s="15"/>
      <c r="C106" s="11"/>
      <c r="D106" s="6"/>
      <c r="E106" s="52" t="s">
        <v>45</v>
      </c>
      <c r="F106" s="53">
        <v>10</v>
      </c>
      <c r="G106" s="69">
        <v>2.2999999999999998</v>
      </c>
      <c r="H106" s="69">
        <v>3</v>
      </c>
      <c r="I106" s="70">
        <v>0</v>
      </c>
      <c r="J106" s="69">
        <v>35.799999999999997</v>
      </c>
      <c r="K106" s="63" t="s">
        <v>48</v>
      </c>
      <c r="L106" s="69">
        <v>4.9000000000000004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475</v>
      </c>
      <c r="G108" s="19">
        <f t="shared" ref="G108:J108" si="54">SUM(G101:G107)</f>
        <v>17.3</v>
      </c>
      <c r="H108" s="19">
        <f t="shared" si="54"/>
        <v>13.8</v>
      </c>
      <c r="I108" s="19">
        <f t="shared" si="54"/>
        <v>65.91</v>
      </c>
      <c r="J108" s="19">
        <f t="shared" si="54"/>
        <v>460.8</v>
      </c>
      <c r="K108" s="25"/>
      <c r="L108" s="19">
        <f t="shared" ref="L108" si="55">SUM(L101:L107)</f>
        <v>40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1" t="s">
        <v>112</v>
      </c>
      <c r="F109" s="62">
        <v>30</v>
      </c>
      <c r="G109" s="67">
        <v>0.5</v>
      </c>
      <c r="H109" s="67">
        <v>1</v>
      </c>
      <c r="I109" s="68">
        <v>1.5</v>
      </c>
      <c r="J109" s="67">
        <v>17.2</v>
      </c>
      <c r="K109" s="60" t="s">
        <v>108</v>
      </c>
      <c r="L109" s="67">
        <v>4.3</v>
      </c>
    </row>
    <row r="110" spans="1:12" ht="15" x14ac:dyDescent="0.25">
      <c r="A110" s="23"/>
      <c r="B110" s="15"/>
      <c r="C110" s="11"/>
      <c r="D110" s="7" t="s">
        <v>27</v>
      </c>
      <c r="E110" s="52" t="s">
        <v>113</v>
      </c>
      <c r="F110" s="53">
        <v>200</v>
      </c>
      <c r="G110" s="69">
        <v>7.3</v>
      </c>
      <c r="H110" s="69">
        <v>4.7</v>
      </c>
      <c r="I110" s="70">
        <v>15</v>
      </c>
      <c r="J110" s="69">
        <v>131.9</v>
      </c>
      <c r="K110" s="63" t="s">
        <v>109</v>
      </c>
      <c r="L110" s="69">
        <v>16.29</v>
      </c>
    </row>
    <row r="111" spans="1:12" ht="15" x14ac:dyDescent="0.25">
      <c r="A111" s="23"/>
      <c r="B111" s="15"/>
      <c r="C111" s="11"/>
      <c r="D111" s="7" t="s">
        <v>28</v>
      </c>
      <c r="E111" s="52" t="s">
        <v>114</v>
      </c>
      <c r="F111" s="53">
        <v>90</v>
      </c>
      <c r="G111" s="69">
        <v>19.3</v>
      </c>
      <c r="H111" s="69">
        <v>16.899999999999999</v>
      </c>
      <c r="I111" s="70">
        <v>21.3</v>
      </c>
      <c r="J111" s="69">
        <v>315.10000000000002</v>
      </c>
      <c r="K111" s="63" t="s">
        <v>110</v>
      </c>
      <c r="L111" s="69">
        <v>29.6</v>
      </c>
    </row>
    <row r="112" spans="1:12" ht="15" x14ac:dyDescent="0.25">
      <c r="A112" s="23"/>
      <c r="B112" s="15"/>
      <c r="C112" s="11"/>
      <c r="D112" s="7" t="s">
        <v>29</v>
      </c>
      <c r="E112" s="52" t="s">
        <v>80</v>
      </c>
      <c r="F112" s="53">
        <v>150</v>
      </c>
      <c r="G112" s="69">
        <v>3</v>
      </c>
      <c r="H112" s="69">
        <v>9</v>
      </c>
      <c r="I112" s="70">
        <v>22</v>
      </c>
      <c r="J112" s="69">
        <v>197</v>
      </c>
      <c r="K112" s="63" t="s">
        <v>84</v>
      </c>
      <c r="L112" s="69">
        <v>7.2</v>
      </c>
    </row>
    <row r="113" spans="1:12" ht="15" x14ac:dyDescent="0.25">
      <c r="A113" s="23"/>
      <c r="B113" s="15"/>
      <c r="C113" s="11"/>
      <c r="D113" s="7" t="s">
        <v>30</v>
      </c>
      <c r="E113" s="52" t="s">
        <v>57</v>
      </c>
      <c r="F113" s="53">
        <v>200</v>
      </c>
      <c r="G113" s="69">
        <v>0.5</v>
      </c>
      <c r="H113" s="69">
        <v>0.1</v>
      </c>
      <c r="I113" s="70">
        <v>12.8</v>
      </c>
      <c r="J113" s="69">
        <v>54.6</v>
      </c>
      <c r="K113" s="63" t="s">
        <v>111</v>
      </c>
      <c r="L113" s="69">
        <v>5.5</v>
      </c>
    </row>
    <row r="114" spans="1:12" ht="15" x14ac:dyDescent="0.25">
      <c r="A114" s="23"/>
      <c r="B114" s="15"/>
      <c r="C114" s="11"/>
      <c r="D114" s="7" t="s">
        <v>31</v>
      </c>
      <c r="E114" s="65"/>
      <c r="F114" s="66"/>
      <c r="G114" s="71"/>
      <c r="H114" s="71"/>
      <c r="I114" s="72"/>
      <c r="J114" s="73"/>
      <c r="K114" s="64"/>
      <c r="L114" s="71"/>
    </row>
    <row r="115" spans="1:12" ht="15" x14ac:dyDescent="0.25">
      <c r="A115" s="23"/>
      <c r="B115" s="15"/>
      <c r="C115" s="11"/>
      <c r="D115" s="7" t="s">
        <v>32</v>
      </c>
      <c r="E115" s="65" t="s">
        <v>58</v>
      </c>
      <c r="F115" s="66">
        <v>50</v>
      </c>
      <c r="G115" s="71">
        <v>3.3</v>
      </c>
      <c r="H115" s="71">
        <v>0.6</v>
      </c>
      <c r="I115" s="72">
        <v>19.8</v>
      </c>
      <c r="J115" s="73">
        <v>97.8</v>
      </c>
      <c r="K115" s="64" t="s">
        <v>46</v>
      </c>
      <c r="L115" s="71">
        <v>3</v>
      </c>
    </row>
    <row r="116" spans="1:12" ht="15" x14ac:dyDescent="0.25">
      <c r="A116" s="23"/>
      <c r="B116" s="15"/>
      <c r="C116" s="11"/>
      <c r="D116" s="6"/>
      <c r="E116" s="65" t="s">
        <v>59</v>
      </c>
      <c r="F116" s="66">
        <v>298</v>
      </c>
      <c r="G116" s="71">
        <v>1.1599999999999999</v>
      </c>
      <c r="H116" s="71">
        <v>1.1599999999999999</v>
      </c>
      <c r="I116" s="72">
        <v>28.42</v>
      </c>
      <c r="J116" s="71">
        <v>128.80000000000001</v>
      </c>
      <c r="K116" s="64" t="s">
        <v>46</v>
      </c>
      <c r="L116" s="71">
        <v>29.83</v>
      </c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1018</v>
      </c>
      <c r="G118" s="19">
        <f t="shared" ref="G118:J118" si="56">SUM(G109:G117)</f>
        <v>35.059999999999995</v>
      </c>
      <c r="H118" s="19">
        <f t="shared" si="56"/>
        <v>33.459999999999994</v>
      </c>
      <c r="I118" s="19">
        <f t="shared" si="56"/>
        <v>120.82</v>
      </c>
      <c r="J118" s="19">
        <f t="shared" si="56"/>
        <v>942.40000000000009</v>
      </c>
      <c r="K118" s="25"/>
      <c r="L118" s="19">
        <f t="shared" ref="L118" si="57">SUM(L109:L117)</f>
        <v>95.72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1493</v>
      </c>
      <c r="G119" s="32">
        <f t="shared" ref="G119" si="58">G108+G118</f>
        <v>52.36</v>
      </c>
      <c r="H119" s="32">
        <f t="shared" ref="H119" si="59">H108+H118</f>
        <v>47.259999999999991</v>
      </c>
      <c r="I119" s="32">
        <f t="shared" ref="I119" si="60">I108+I118</f>
        <v>186.73</v>
      </c>
      <c r="J119" s="32">
        <f t="shared" ref="J119:L119" si="61">J108+J118</f>
        <v>1403.2</v>
      </c>
      <c r="K119" s="32"/>
      <c r="L119" s="32">
        <f t="shared" si="61"/>
        <v>135.72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2" t="s">
        <v>60</v>
      </c>
      <c r="F120" s="53">
        <v>120</v>
      </c>
      <c r="G120" s="69">
        <v>23.71</v>
      </c>
      <c r="H120" s="69">
        <v>26.25</v>
      </c>
      <c r="I120" s="70">
        <v>18.07</v>
      </c>
      <c r="J120" s="74">
        <v>62.4</v>
      </c>
      <c r="K120" s="63" t="s">
        <v>68</v>
      </c>
      <c r="L120" s="69">
        <v>35.049999999999997</v>
      </c>
    </row>
    <row r="121" spans="1:12" ht="15" x14ac:dyDescent="0.25">
      <c r="A121" s="14"/>
      <c r="B121" s="15"/>
      <c r="C121" s="11"/>
      <c r="D121" s="6"/>
      <c r="E121" s="52"/>
      <c r="F121" s="53"/>
      <c r="G121" s="69"/>
      <c r="H121" s="69"/>
      <c r="I121" s="70"/>
      <c r="J121" s="74"/>
      <c r="K121" s="63"/>
      <c r="L121" s="69"/>
    </row>
    <row r="122" spans="1:12" ht="15" x14ac:dyDescent="0.25">
      <c r="A122" s="14"/>
      <c r="B122" s="15"/>
      <c r="C122" s="11"/>
      <c r="D122" s="7" t="s">
        <v>22</v>
      </c>
      <c r="E122" s="52" t="s">
        <v>61</v>
      </c>
      <c r="F122" s="53">
        <v>200</v>
      </c>
      <c r="G122" s="69">
        <v>4</v>
      </c>
      <c r="H122" s="69">
        <v>1</v>
      </c>
      <c r="I122" s="70">
        <v>15</v>
      </c>
      <c r="J122" s="74">
        <v>62.4</v>
      </c>
      <c r="K122" s="63">
        <v>429</v>
      </c>
      <c r="L122" s="69">
        <v>1.95</v>
      </c>
    </row>
    <row r="123" spans="1:12" ht="15" x14ac:dyDescent="0.25">
      <c r="A123" s="14"/>
      <c r="B123" s="15"/>
      <c r="C123" s="11"/>
      <c r="D123" s="7" t="s">
        <v>23</v>
      </c>
      <c r="E123" s="52" t="s">
        <v>44</v>
      </c>
      <c r="F123" s="53">
        <v>45</v>
      </c>
      <c r="G123" s="69">
        <v>3.4</v>
      </c>
      <c r="H123" s="69">
        <v>0.4</v>
      </c>
      <c r="I123" s="70">
        <v>21.11</v>
      </c>
      <c r="J123" s="74">
        <v>105.5</v>
      </c>
      <c r="K123" s="63" t="s">
        <v>46</v>
      </c>
      <c r="L123" s="69">
        <v>3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365</v>
      </c>
      <c r="G127" s="19">
        <f t="shared" ref="G127:J127" si="62">SUM(G120:G126)</f>
        <v>31.11</v>
      </c>
      <c r="H127" s="19">
        <f t="shared" si="62"/>
        <v>27.65</v>
      </c>
      <c r="I127" s="19">
        <f t="shared" si="62"/>
        <v>54.18</v>
      </c>
      <c r="J127" s="19">
        <f t="shared" si="62"/>
        <v>230.3</v>
      </c>
      <c r="K127" s="25"/>
      <c r="L127" s="19">
        <f t="shared" ref="L127" si="63">SUM(L120:L126)</f>
        <v>40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1" t="s">
        <v>50</v>
      </c>
      <c r="F128" s="62">
        <v>30</v>
      </c>
      <c r="G128" s="67">
        <v>0.3</v>
      </c>
      <c r="H128" s="67">
        <v>0</v>
      </c>
      <c r="I128" s="68">
        <v>1</v>
      </c>
      <c r="J128" s="67">
        <v>5.8</v>
      </c>
      <c r="K128" s="60">
        <v>13</v>
      </c>
      <c r="L128" s="67">
        <v>5.6</v>
      </c>
    </row>
    <row r="129" spans="1:12" ht="15" x14ac:dyDescent="0.25">
      <c r="A129" s="14"/>
      <c r="B129" s="15"/>
      <c r="C129" s="11"/>
      <c r="D129" s="7" t="s">
        <v>27</v>
      </c>
      <c r="E129" s="52" t="s">
        <v>116</v>
      </c>
      <c r="F129" s="53">
        <v>250</v>
      </c>
      <c r="G129" s="69">
        <v>5.7</v>
      </c>
      <c r="H129" s="69">
        <v>7.8</v>
      </c>
      <c r="I129" s="70">
        <v>12.1</v>
      </c>
      <c r="J129" s="74">
        <v>141.69999999999999</v>
      </c>
      <c r="K129" s="63" t="s">
        <v>69</v>
      </c>
      <c r="L129" s="69">
        <v>19.399999999999999</v>
      </c>
    </row>
    <row r="130" spans="1:12" ht="15" x14ac:dyDescent="0.25">
      <c r="A130" s="14"/>
      <c r="B130" s="15"/>
      <c r="C130" s="11"/>
      <c r="D130" s="7" t="s">
        <v>28</v>
      </c>
      <c r="E130" s="52" t="s">
        <v>117</v>
      </c>
      <c r="F130" s="53">
        <v>190</v>
      </c>
      <c r="G130" s="69">
        <v>24.1</v>
      </c>
      <c r="H130" s="69">
        <v>22.8</v>
      </c>
      <c r="I130" s="70">
        <v>46.2</v>
      </c>
      <c r="J130" s="74">
        <v>468.5</v>
      </c>
      <c r="K130" s="63" t="s">
        <v>115</v>
      </c>
      <c r="L130" s="69">
        <v>30.6</v>
      </c>
    </row>
    <row r="131" spans="1:12" ht="15" x14ac:dyDescent="0.25">
      <c r="A131" s="14"/>
      <c r="B131" s="15"/>
      <c r="C131" s="11"/>
      <c r="D131" s="7" t="s">
        <v>29</v>
      </c>
      <c r="E131" s="52"/>
      <c r="F131" s="53"/>
      <c r="G131" s="69"/>
      <c r="H131" s="69"/>
      <c r="I131" s="70"/>
      <c r="J131" s="74"/>
      <c r="K131" s="63"/>
      <c r="L131" s="69"/>
    </row>
    <row r="132" spans="1:12" ht="15" x14ac:dyDescent="0.25">
      <c r="A132" s="14"/>
      <c r="B132" s="15"/>
      <c r="C132" s="11"/>
      <c r="D132" s="7" t="s">
        <v>30</v>
      </c>
      <c r="E132" s="52" t="s">
        <v>66</v>
      </c>
      <c r="F132" s="53">
        <v>200</v>
      </c>
      <c r="G132" s="69">
        <v>0.5</v>
      </c>
      <c r="H132" s="69">
        <v>0.1</v>
      </c>
      <c r="I132" s="70">
        <v>12.8</v>
      </c>
      <c r="J132" s="74">
        <v>54.6</v>
      </c>
      <c r="K132" s="63">
        <v>14</v>
      </c>
      <c r="L132" s="69">
        <v>7.1</v>
      </c>
    </row>
    <row r="133" spans="1:12" ht="15" x14ac:dyDescent="0.25">
      <c r="A133" s="14"/>
      <c r="B133" s="15"/>
      <c r="C133" s="11"/>
      <c r="D133" s="7" t="s">
        <v>31</v>
      </c>
      <c r="E133" s="65"/>
      <c r="F133" s="66"/>
      <c r="G133" s="71"/>
      <c r="H133" s="71"/>
      <c r="I133" s="72"/>
      <c r="J133" s="73"/>
      <c r="K133" s="64"/>
      <c r="L133" s="71"/>
    </row>
    <row r="134" spans="1:12" ht="15" x14ac:dyDescent="0.25">
      <c r="A134" s="14"/>
      <c r="B134" s="15"/>
      <c r="C134" s="11"/>
      <c r="D134" s="7" t="s">
        <v>32</v>
      </c>
      <c r="E134" s="65" t="s">
        <v>58</v>
      </c>
      <c r="F134" s="66">
        <v>50</v>
      </c>
      <c r="G134" s="71">
        <v>3.3</v>
      </c>
      <c r="H134" s="71">
        <v>0.6</v>
      </c>
      <c r="I134" s="72">
        <v>19.8</v>
      </c>
      <c r="J134" s="73">
        <v>97.8</v>
      </c>
      <c r="K134" s="64" t="s">
        <v>46</v>
      </c>
      <c r="L134" s="71">
        <v>3</v>
      </c>
    </row>
    <row r="135" spans="1:12" ht="15" x14ac:dyDescent="0.25">
      <c r="A135" s="14"/>
      <c r="B135" s="15"/>
      <c r="C135" s="11"/>
      <c r="D135" s="6"/>
      <c r="E135" s="65" t="s">
        <v>67</v>
      </c>
      <c r="F135" s="66">
        <v>186</v>
      </c>
      <c r="G135" s="71">
        <v>1.62</v>
      </c>
      <c r="H135" s="71">
        <v>0.42</v>
      </c>
      <c r="I135" s="72">
        <v>13.2</v>
      </c>
      <c r="J135" s="71">
        <v>58.3</v>
      </c>
      <c r="K135" s="64" t="s">
        <v>46</v>
      </c>
      <c r="L135" s="71">
        <v>30.01</v>
      </c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906</v>
      </c>
      <c r="G137" s="19">
        <f t="shared" ref="G137:J137" si="64">SUM(G128:G136)</f>
        <v>35.519999999999996</v>
      </c>
      <c r="H137" s="19">
        <f t="shared" si="64"/>
        <v>31.720000000000006</v>
      </c>
      <c r="I137" s="19">
        <f t="shared" si="64"/>
        <v>105.10000000000001</v>
      </c>
      <c r="J137" s="19">
        <f t="shared" si="64"/>
        <v>826.69999999999993</v>
      </c>
      <c r="K137" s="25"/>
      <c r="L137" s="19">
        <f t="shared" ref="L137" si="65">SUM(L128:L136)</f>
        <v>95.710000000000008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1271</v>
      </c>
      <c r="G138" s="32">
        <f t="shared" ref="G138" si="66">G127+G137</f>
        <v>66.63</v>
      </c>
      <c r="H138" s="32">
        <f t="shared" ref="H138" si="67">H127+H137</f>
        <v>59.370000000000005</v>
      </c>
      <c r="I138" s="32">
        <f t="shared" ref="I138" si="68">I127+I137</f>
        <v>159.28</v>
      </c>
      <c r="J138" s="32">
        <f t="shared" ref="J138:L138" si="69">J127+J137</f>
        <v>1057</v>
      </c>
      <c r="K138" s="32"/>
      <c r="L138" s="32">
        <f t="shared" si="69"/>
        <v>135.71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118</v>
      </c>
      <c r="F139" s="51">
        <v>200</v>
      </c>
      <c r="G139" s="76">
        <v>7.1</v>
      </c>
      <c r="H139" s="76">
        <v>9.6999999999999993</v>
      </c>
      <c r="I139" s="77">
        <v>32.299999999999997</v>
      </c>
      <c r="J139" s="76">
        <v>245.5</v>
      </c>
      <c r="K139" s="78" t="s">
        <v>47</v>
      </c>
      <c r="L139" s="76">
        <v>22.9</v>
      </c>
    </row>
    <row r="140" spans="1:12" ht="15" x14ac:dyDescent="0.25">
      <c r="A140" s="23"/>
      <c r="B140" s="15"/>
      <c r="C140" s="11"/>
      <c r="D140" s="6"/>
      <c r="E140" s="52"/>
      <c r="F140" s="53"/>
      <c r="G140" s="69"/>
      <c r="H140" s="69"/>
      <c r="I140" s="70"/>
      <c r="J140" s="69"/>
      <c r="K140" s="63"/>
      <c r="L140" s="69"/>
    </row>
    <row r="141" spans="1:12" ht="15" x14ac:dyDescent="0.25">
      <c r="A141" s="23"/>
      <c r="B141" s="15"/>
      <c r="C141" s="11"/>
      <c r="D141" s="7" t="s">
        <v>22</v>
      </c>
      <c r="E141" s="52" t="s">
        <v>43</v>
      </c>
      <c r="F141" s="53">
        <v>200</v>
      </c>
      <c r="G141" s="69">
        <v>3.9</v>
      </c>
      <c r="H141" s="69">
        <v>2.9</v>
      </c>
      <c r="I141" s="70">
        <v>11.2</v>
      </c>
      <c r="J141" s="69">
        <v>86</v>
      </c>
      <c r="K141" s="63">
        <v>376</v>
      </c>
      <c r="L141" s="69">
        <v>9.1999999999999993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44</v>
      </c>
      <c r="F142" s="53">
        <v>45</v>
      </c>
      <c r="G142" s="69">
        <v>3.4</v>
      </c>
      <c r="H142" s="69">
        <v>0.4</v>
      </c>
      <c r="I142" s="70">
        <v>21.11</v>
      </c>
      <c r="J142" s="74">
        <v>105.5</v>
      </c>
      <c r="K142" s="63" t="s">
        <v>46</v>
      </c>
      <c r="L142" s="69">
        <v>3</v>
      </c>
    </row>
    <row r="143" spans="1:12" ht="15" x14ac:dyDescent="0.25">
      <c r="A143" s="23"/>
      <c r="B143" s="15"/>
      <c r="C143" s="11"/>
      <c r="D143" s="7" t="s">
        <v>24</v>
      </c>
      <c r="E143" s="52"/>
      <c r="F143" s="53"/>
      <c r="G143" s="69"/>
      <c r="H143" s="69"/>
      <c r="I143" s="70"/>
      <c r="J143" s="69"/>
      <c r="K143" s="63"/>
      <c r="L143" s="69"/>
    </row>
    <row r="144" spans="1:12" ht="15" x14ac:dyDescent="0.25">
      <c r="A144" s="23"/>
      <c r="B144" s="15"/>
      <c r="C144" s="11"/>
      <c r="D144" s="6"/>
      <c r="E144" s="52" t="s">
        <v>74</v>
      </c>
      <c r="F144" s="53">
        <v>10</v>
      </c>
      <c r="G144" s="69">
        <v>0.1</v>
      </c>
      <c r="H144" s="69">
        <v>7.3</v>
      </c>
      <c r="I144" s="70">
        <v>0.1</v>
      </c>
      <c r="J144" s="69">
        <v>66.099999999999994</v>
      </c>
      <c r="K144" s="63" t="s">
        <v>76</v>
      </c>
      <c r="L144" s="69">
        <v>7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455</v>
      </c>
      <c r="G146" s="19">
        <f t="shared" ref="G146:J146" si="70">SUM(G139:G145)</f>
        <v>14.5</v>
      </c>
      <c r="H146" s="19">
        <f t="shared" si="70"/>
        <v>20.3</v>
      </c>
      <c r="I146" s="19">
        <f t="shared" si="70"/>
        <v>64.709999999999994</v>
      </c>
      <c r="J146" s="19">
        <f t="shared" si="70"/>
        <v>503.1</v>
      </c>
      <c r="K146" s="25"/>
      <c r="L146" s="19">
        <f t="shared" ref="L146" si="71">SUM(L139:L145)</f>
        <v>42.099999999999994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1" t="s">
        <v>120</v>
      </c>
      <c r="F147" s="62">
        <v>30</v>
      </c>
      <c r="G147" s="67">
        <v>0.9</v>
      </c>
      <c r="H147" s="67">
        <v>2.5</v>
      </c>
      <c r="I147" s="68">
        <v>5.3</v>
      </c>
      <c r="J147" s="67">
        <v>46.8</v>
      </c>
      <c r="K147" s="60">
        <v>52</v>
      </c>
      <c r="L147" s="67">
        <v>5.6</v>
      </c>
    </row>
    <row r="148" spans="1:12" ht="15" x14ac:dyDescent="0.25">
      <c r="A148" s="23"/>
      <c r="B148" s="15"/>
      <c r="C148" s="11"/>
      <c r="D148" s="7" t="s">
        <v>27</v>
      </c>
      <c r="E148" s="52" t="s">
        <v>78</v>
      </c>
      <c r="F148" s="53">
        <v>200</v>
      </c>
      <c r="G148" s="69">
        <v>4.4000000000000004</v>
      </c>
      <c r="H148" s="69">
        <v>5.3</v>
      </c>
      <c r="I148" s="70">
        <v>6.8</v>
      </c>
      <c r="J148" s="69">
        <v>92.6</v>
      </c>
      <c r="K148" s="63">
        <v>151.47</v>
      </c>
      <c r="L148" s="69">
        <v>16.68</v>
      </c>
    </row>
    <row r="149" spans="1:12" ht="15" x14ac:dyDescent="0.25">
      <c r="A149" s="23"/>
      <c r="B149" s="15"/>
      <c r="C149" s="11"/>
      <c r="D149" s="7" t="s">
        <v>28</v>
      </c>
      <c r="E149" s="52" t="s">
        <v>121</v>
      </c>
      <c r="F149" s="53">
        <v>90</v>
      </c>
      <c r="G149" s="69">
        <v>17.7</v>
      </c>
      <c r="H149" s="69">
        <v>17</v>
      </c>
      <c r="I149" s="70">
        <v>17.2</v>
      </c>
      <c r="J149" s="69">
        <v>293</v>
      </c>
      <c r="K149" s="63" t="s">
        <v>119</v>
      </c>
      <c r="L149" s="69">
        <v>34.29</v>
      </c>
    </row>
    <row r="150" spans="1:12" ht="15" x14ac:dyDescent="0.25">
      <c r="A150" s="23"/>
      <c r="B150" s="15"/>
      <c r="C150" s="11"/>
      <c r="D150" s="7" t="s">
        <v>29</v>
      </c>
      <c r="E150" s="52" t="s">
        <v>122</v>
      </c>
      <c r="F150" s="53">
        <v>150</v>
      </c>
      <c r="G150" s="69">
        <v>17.260000000000002</v>
      </c>
      <c r="H150" s="69">
        <v>2.85</v>
      </c>
      <c r="I150" s="70">
        <v>38.119999999999997</v>
      </c>
      <c r="J150" s="69">
        <v>250.46</v>
      </c>
      <c r="K150" s="63">
        <v>250.02</v>
      </c>
      <c r="L150" s="69">
        <v>7.75</v>
      </c>
    </row>
    <row r="151" spans="1:12" ht="15" x14ac:dyDescent="0.25">
      <c r="A151" s="23"/>
      <c r="B151" s="15"/>
      <c r="C151" s="11"/>
      <c r="D151" s="7" t="s">
        <v>30</v>
      </c>
      <c r="E151" s="52" t="s">
        <v>81</v>
      </c>
      <c r="F151" s="53">
        <v>200</v>
      </c>
      <c r="G151" s="69">
        <v>0.4</v>
      </c>
      <c r="H151" s="69">
        <v>0</v>
      </c>
      <c r="I151" s="70">
        <v>25.1</v>
      </c>
      <c r="J151" s="69">
        <v>102</v>
      </c>
      <c r="K151" s="63">
        <v>639</v>
      </c>
      <c r="L151" s="69">
        <v>6.3</v>
      </c>
    </row>
    <row r="152" spans="1:12" ht="15" x14ac:dyDescent="0.25">
      <c r="A152" s="23"/>
      <c r="B152" s="15"/>
      <c r="C152" s="11"/>
      <c r="D152" s="7" t="s">
        <v>31</v>
      </c>
      <c r="E152" s="65"/>
      <c r="F152" s="66"/>
      <c r="G152" s="71"/>
      <c r="H152" s="71"/>
      <c r="I152" s="72"/>
      <c r="J152" s="71"/>
      <c r="K152" s="64"/>
      <c r="L152" s="71"/>
    </row>
    <row r="153" spans="1:12" ht="15" x14ac:dyDescent="0.25">
      <c r="A153" s="23"/>
      <c r="B153" s="15"/>
      <c r="C153" s="11"/>
      <c r="D153" s="7" t="s">
        <v>32</v>
      </c>
      <c r="E153" s="65" t="s">
        <v>58</v>
      </c>
      <c r="F153" s="66">
        <v>50</v>
      </c>
      <c r="G153" s="71">
        <v>3.3</v>
      </c>
      <c r="H153" s="71">
        <v>0.6</v>
      </c>
      <c r="I153" s="72">
        <v>19.8</v>
      </c>
      <c r="J153" s="71">
        <v>97.8</v>
      </c>
      <c r="K153" s="64" t="s">
        <v>46</v>
      </c>
      <c r="L153" s="71">
        <v>3</v>
      </c>
    </row>
    <row r="154" spans="1:12" ht="15" x14ac:dyDescent="0.25">
      <c r="A154" s="23"/>
      <c r="B154" s="15"/>
      <c r="C154" s="11"/>
      <c r="D154" s="6"/>
      <c r="E154" s="65" t="s">
        <v>82</v>
      </c>
      <c r="F154" s="66">
        <v>140</v>
      </c>
      <c r="G154" s="71">
        <v>2</v>
      </c>
      <c r="H154" s="71">
        <v>0.7</v>
      </c>
      <c r="I154" s="72">
        <v>27.5</v>
      </c>
      <c r="J154" s="71">
        <v>130</v>
      </c>
      <c r="K154" s="64" t="s">
        <v>46</v>
      </c>
      <c r="L154" s="71">
        <v>22.1</v>
      </c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45.96</v>
      </c>
      <c r="H156" s="19">
        <f t="shared" si="72"/>
        <v>28.950000000000003</v>
      </c>
      <c r="I156" s="19">
        <f t="shared" si="72"/>
        <v>139.82</v>
      </c>
      <c r="J156" s="19">
        <f t="shared" si="72"/>
        <v>1012.66</v>
      </c>
      <c r="K156" s="25"/>
      <c r="L156" s="19">
        <f t="shared" ref="L156" si="73">SUM(L147:L155)</f>
        <v>95.72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1315</v>
      </c>
      <c r="G157" s="32">
        <f t="shared" ref="G157" si="74">G146+G156</f>
        <v>60.46</v>
      </c>
      <c r="H157" s="32">
        <f t="shared" ref="H157" si="75">H146+H156</f>
        <v>49.25</v>
      </c>
      <c r="I157" s="32">
        <f t="shared" ref="I157" si="76">I146+I156</f>
        <v>204.52999999999997</v>
      </c>
      <c r="J157" s="32">
        <f t="shared" ref="J157:L157" si="77">J146+J156</f>
        <v>1515.76</v>
      </c>
      <c r="K157" s="32"/>
      <c r="L157" s="32">
        <f t="shared" si="77"/>
        <v>137.82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2" t="s">
        <v>124</v>
      </c>
      <c r="F158" s="53">
        <v>180</v>
      </c>
      <c r="G158" s="69">
        <v>24</v>
      </c>
      <c r="H158" s="69">
        <v>10.7</v>
      </c>
      <c r="I158" s="70">
        <v>15.8</v>
      </c>
      <c r="J158" s="69">
        <v>255.4</v>
      </c>
      <c r="K158" s="63">
        <v>222</v>
      </c>
      <c r="L158" s="76">
        <v>28.25</v>
      </c>
    </row>
    <row r="159" spans="1:12" ht="15" x14ac:dyDescent="0.25">
      <c r="A159" s="23"/>
      <c r="B159" s="15"/>
      <c r="C159" s="11"/>
      <c r="D159" s="6"/>
      <c r="E159" s="52"/>
      <c r="F159" s="53"/>
      <c r="G159" s="69"/>
      <c r="H159" s="69"/>
      <c r="I159" s="70"/>
      <c r="J159" s="69"/>
      <c r="K159" s="63"/>
      <c r="L159" s="76"/>
    </row>
    <row r="160" spans="1:12" ht="15" x14ac:dyDescent="0.25">
      <c r="A160" s="23"/>
      <c r="B160" s="15"/>
      <c r="C160" s="11"/>
      <c r="D160" s="7" t="s">
        <v>22</v>
      </c>
      <c r="E160" s="52" t="s">
        <v>61</v>
      </c>
      <c r="F160" s="53">
        <v>200</v>
      </c>
      <c r="G160" s="69">
        <v>4</v>
      </c>
      <c r="H160" s="69">
        <v>1</v>
      </c>
      <c r="I160" s="70">
        <v>15</v>
      </c>
      <c r="J160" s="74">
        <v>62.4</v>
      </c>
      <c r="K160" s="63">
        <v>429</v>
      </c>
      <c r="L160" s="69">
        <v>1.95</v>
      </c>
    </row>
    <row r="161" spans="1:12" ht="15" x14ac:dyDescent="0.25">
      <c r="A161" s="23"/>
      <c r="B161" s="15"/>
      <c r="C161" s="11"/>
      <c r="D161" s="7" t="s">
        <v>23</v>
      </c>
      <c r="E161" s="52" t="s">
        <v>44</v>
      </c>
      <c r="F161" s="53">
        <v>45</v>
      </c>
      <c r="G161" s="69">
        <v>3.4</v>
      </c>
      <c r="H161" s="69">
        <v>0.4</v>
      </c>
      <c r="I161" s="70">
        <v>21.11</v>
      </c>
      <c r="J161" s="74">
        <v>105.5</v>
      </c>
      <c r="K161" s="63" t="s">
        <v>46</v>
      </c>
      <c r="L161" s="69">
        <v>3</v>
      </c>
    </row>
    <row r="162" spans="1:12" ht="15.75" thickBot="1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50" t="s">
        <v>123</v>
      </c>
      <c r="F163" s="51">
        <v>20</v>
      </c>
      <c r="G163" s="76">
        <v>2.2000000000000002</v>
      </c>
      <c r="H163" s="76">
        <v>2.6</v>
      </c>
      <c r="I163" s="77">
        <v>16.7</v>
      </c>
      <c r="J163" s="76">
        <v>98.2</v>
      </c>
      <c r="K163" s="78">
        <v>1</v>
      </c>
      <c r="L163" s="76">
        <v>6.8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445</v>
      </c>
      <c r="G165" s="19">
        <f t="shared" ref="G165:J165" si="78">SUM(G158:G164)</f>
        <v>33.6</v>
      </c>
      <c r="H165" s="19">
        <f t="shared" si="78"/>
        <v>14.7</v>
      </c>
      <c r="I165" s="19">
        <f t="shared" si="78"/>
        <v>68.61</v>
      </c>
      <c r="J165" s="19">
        <f t="shared" si="78"/>
        <v>521.5</v>
      </c>
      <c r="K165" s="25"/>
      <c r="L165" s="19">
        <f t="shared" ref="L165" si="79">SUM(L158:L164)</f>
        <v>40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1" t="s">
        <v>126</v>
      </c>
      <c r="F166" s="62">
        <v>30</v>
      </c>
      <c r="G166" s="67">
        <v>2.4</v>
      </c>
      <c r="H166" s="67">
        <v>2</v>
      </c>
      <c r="I166" s="68">
        <v>0.1</v>
      </c>
      <c r="J166" s="67">
        <v>28.3</v>
      </c>
      <c r="K166" s="63" t="s">
        <v>125</v>
      </c>
      <c r="L166" s="67">
        <v>9</v>
      </c>
    </row>
    <row r="167" spans="1:12" ht="15" x14ac:dyDescent="0.25">
      <c r="A167" s="23"/>
      <c r="B167" s="15"/>
      <c r="C167" s="11"/>
      <c r="D167" s="7" t="s">
        <v>27</v>
      </c>
      <c r="E167" s="52" t="s">
        <v>127</v>
      </c>
      <c r="F167" s="53">
        <v>200</v>
      </c>
      <c r="G167" s="69">
        <v>5.4</v>
      </c>
      <c r="H167" s="69">
        <v>5.5</v>
      </c>
      <c r="I167" s="70">
        <v>15.5</v>
      </c>
      <c r="J167" s="69">
        <v>133.30000000000001</v>
      </c>
      <c r="K167" s="63">
        <v>103</v>
      </c>
      <c r="L167" s="69">
        <v>16.68</v>
      </c>
    </row>
    <row r="168" spans="1:12" ht="15" x14ac:dyDescent="0.25">
      <c r="A168" s="23"/>
      <c r="B168" s="15"/>
      <c r="C168" s="11"/>
      <c r="D168" s="7" t="s">
        <v>28</v>
      </c>
      <c r="E168" s="52" t="s">
        <v>128</v>
      </c>
      <c r="F168" s="53">
        <v>90</v>
      </c>
      <c r="G168" s="69">
        <v>10.1</v>
      </c>
      <c r="H168" s="69">
        <v>13.2</v>
      </c>
      <c r="I168" s="70">
        <v>14.2</v>
      </c>
      <c r="J168" s="69">
        <v>215.7</v>
      </c>
      <c r="K168" s="63" t="s">
        <v>83</v>
      </c>
      <c r="L168" s="69">
        <v>33.79</v>
      </c>
    </row>
    <row r="169" spans="1:12" ht="15" x14ac:dyDescent="0.25">
      <c r="A169" s="23"/>
      <c r="B169" s="15"/>
      <c r="C169" s="11"/>
      <c r="D169" s="7" t="s">
        <v>29</v>
      </c>
      <c r="E169" s="52" t="s">
        <v>55</v>
      </c>
      <c r="F169" s="53">
        <v>150</v>
      </c>
      <c r="G169" s="69">
        <v>7.8</v>
      </c>
      <c r="H169" s="69">
        <v>7</v>
      </c>
      <c r="I169" s="70">
        <v>33.9</v>
      </c>
      <c r="J169" s="69">
        <v>229.4</v>
      </c>
      <c r="K169" s="63" t="s">
        <v>54</v>
      </c>
      <c r="L169" s="69">
        <v>7.75</v>
      </c>
    </row>
    <row r="170" spans="1:12" ht="15" x14ac:dyDescent="0.25">
      <c r="A170" s="23"/>
      <c r="B170" s="15"/>
      <c r="C170" s="11"/>
      <c r="D170" s="7" t="s">
        <v>30</v>
      </c>
      <c r="E170" s="52" t="s">
        <v>57</v>
      </c>
      <c r="F170" s="53">
        <v>200</v>
      </c>
      <c r="G170" s="69">
        <v>0.5</v>
      </c>
      <c r="H170" s="69">
        <v>0.1</v>
      </c>
      <c r="I170" s="70">
        <v>12.8</v>
      </c>
      <c r="J170" s="69">
        <v>54.6</v>
      </c>
      <c r="K170" s="63" t="s">
        <v>56</v>
      </c>
      <c r="L170" s="69">
        <v>5.5</v>
      </c>
    </row>
    <row r="171" spans="1:12" ht="15" x14ac:dyDescent="0.25">
      <c r="A171" s="23"/>
      <c r="B171" s="15"/>
      <c r="C171" s="11"/>
      <c r="D171" s="7" t="s">
        <v>31</v>
      </c>
      <c r="E171" s="65"/>
      <c r="F171" s="66"/>
      <c r="G171" s="71"/>
      <c r="H171" s="71"/>
      <c r="I171" s="72"/>
      <c r="J171" s="73"/>
      <c r="K171" s="64"/>
      <c r="L171" s="71"/>
    </row>
    <row r="172" spans="1:12" ht="15" x14ac:dyDescent="0.25">
      <c r="A172" s="23"/>
      <c r="B172" s="15"/>
      <c r="C172" s="11"/>
      <c r="D172" s="7" t="s">
        <v>32</v>
      </c>
      <c r="E172" s="65" t="s">
        <v>58</v>
      </c>
      <c r="F172" s="66">
        <v>50</v>
      </c>
      <c r="G172" s="71">
        <v>3.3</v>
      </c>
      <c r="H172" s="71">
        <v>0.6</v>
      </c>
      <c r="I172" s="72">
        <v>19.8</v>
      </c>
      <c r="J172" s="73">
        <v>97.8</v>
      </c>
      <c r="K172" s="64" t="s">
        <v>46</v>
      </c>
      <c r="L172" s="71">
        <v>3</v>
      </c>
    </row>
    <row r="173" spans="1:12" ht="15" x14ac:dyDescent="0.25">
      <c r="A173" s="23"/>
      <c r="B173" s="15"/>
      <c r="C173" s="11"/>
      <c r="D173" s="6"/>
      <c r="E173" s="65" t="s">
        <v>136</v>
      </c>
      <c r="F173" s="66">
        <v>200</v>
      </c>
      <c r="G173" s="71">
        <v>1</v>
      </c>
      <c r="H173" s="71">
        <v>0</v>
      </c>
      <c r="I173" s="72">
        <v>25.4</v>
      </c>
      <c r="J173" s="71">
        <v>105.6</v>
      </c>
      <c r="K173" s="64" t="s">
        <v>46</v>
      </c>
      <c r="L173" s="71">
        <v>20</v>
      </c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920</v>
      </c>
      <c r="G175" s="19">
        <f t="shared" ref="G175:J175" si="80">SUM(G166:G174)</f>
        <v>30.5</v>
      </c>
      <c r="H175" s="19">
        <f t="shared" si="80"/>
        <v>28.400000000000002</v>
      </c>
      <c r="I175" s="19">
        <f t="shared" si="80"/>
        <v>121.69999999999999</v>
      </c>
      <c r="J175" s="19">
        <f t="shared" si="80"/>
        <v>864.7</v>
      </c>
      <c r="K175" s="25"/>
      <c r="L175" s="19">
        <f t="shared" ref="L175" si="81">SUM(L166:L174)</f>
        <v>95.72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1365</v>
      </c>
      <c r="G176" s="32">
        <f t="shared" ref="G176" si="82">G165+G175</f>
        <v>64.099999999999994</v>
      </c>
      <c r="H176" s="32">
        <f t="shared" ref="H176" si="83">H165+H175</f>
        <v>43.1</v>
      </c>
      <c r="I176" s="32">
        <f t="shared" ref="I176" si="84">I165+I175</f>
        <v>190.31</v>
      </c>
      <c r="J176" s="32">
        <f t="shared" ref="J176:L176" si="85">J165+J175</f>
        <v>1386.2</v>
      </c>
      <c r="K176" s="32"/>
      <c r="L176" s="32">
        <f t="shared" si="85"/>
        <v>135.72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129</v>
      </c>
      <c r="F177" s="51">
        <v>150</v>
      </c>
      <c r="G177" s="76">
        <v>5.8</v>
      </c>
      <c r="H177" s="76">
        <v>8.6999999999999993</v>
      </c>
      <c r="I177" s="77">
        <v>32.1</v>
      </c>
      <c r="J177" s="76">
        <v>229.7</v>
      </c>
      <c r="K177" s="78" t="s">
        <v>85</v>
      </c>
      <c r="L177" s="76">
        <v>29.95</v>
      </c>
    </row>
    <row r="178" spans="1:12" ht="15" x14ac:dyDescent="0.25">
      <c r="A178" s="23"/>
      <c r="B178" s="15"/>
      <c r="C178" s="11"/>
      <c r="D178" s="6"/>
      <c r="E178" s="52"/>
      <c r="F178" s="53"/>
      <c r="G178" s="69"/>
      <c r="H178" s="69"/>
      <c r="I178" s="70"/>
      <c r="J178" s="74"/>
      <c r="K178" s="63"/>
      <c r="L178" s="69"/>
    </row>
    <row r="179" spans="1:12" ht="15" x14ac:dyDescent="0.25">
      <c r="A179" s="23"/>
      <c r="B179" s="15"/>
      <c r="C179" s="11"/>
      <c r="D179" s="7" t="s">
        <v>22</v>
      </c>
      <c r="E179" s="52" t="s">
        <v>61</v>
      </c>
      <c r="F179" s="53">
        <v>200</v>
      </c>
      <c r="G179" s="69">
        <v>4</v>
      </c>
      <c r="H179" s="69">
        <v>1</v>
      </c>
      <c r="I179" s="70">
        <v>15</v>
      </c>
      <c r="J179" s="74">
        <v>62.4</v>
      </c>
      <c r="K179" s="63">
        <v>429</v>
      </c>
      <c r="L179" s="69">
        <v>1.95</v>
      </c>
    </row>
    <row r="180" spans="1:12" ht="15" x14ac:dyDescent="0.25">
      <c r="A180" s="23"/>
      <c r="B180" s="15"/>
      <c r="C180" s="11"/>
      <c r="D180" s="7" t="s">
        <v>23</v>
      </c>
      <c r="E180" s="52" t="s">
        <v>44</v>
      </c>
      <c r="F180" s="53">
        <v>45</v>
      </c>
      <c r="G180" s="69">
        <v>3.4</v>
      </c>
      <c r="H180" s="69">
        <v>0.4</v>
      </c>
      <c r="I180" s="70">
        <v>21.11</v>
      </c>
      <c r="J180" s="74">
        <v>105.5</v>
      </c>
      <c r="K180" s="63" t="s">
        <v>46</v>
      </c>
      <c r="L180" s="69">
        <v>3</v>
      </c>
    </row>
    <row r="181" spans="1:12" ht="15" x14ac:dyDescent="0.25">
      <c r="A181" s="23"/>
      <c r="B181" s="15"/>
      <c r="C181" s="11"/>
      <c r="D181" s="7" t="s">
        <v>24</v>
      </c>
      <c r="E181" s="65"/>
      <c r="F181" s="66"/>
      <c r="G181" s="71"/>
      <c r="H181" s="71"/>
      <c r="I181" s="72"/>
      <c r="J181" s="71"/>
      <c r="K181" s="64"/>
      <c r="L181" s="71"/>
    </row>
    <row r="182" spans="1:12" ht="15" x14ac:dyDescent="0.25">
      <c r="A182" s="23"/>
      <c r="B182" s="15"/>
      <c r="C182" s="11"/>
      <c r="D182" s="6"/>
      <c r="E182" s="65" t="s">
        <v>135</v>
      </c>
      <c r="F182" s="66">
        <v>30</v>
      </c>
      <c r="G182" s="71">
        <v>0.8</v>
      </c>
      <c r="H182" s="71">
        <v>2.4</v>
      </c>
      <c r="I182" s="72">
        <v>2.2999999999999998</v>
      </c>
      <c r="J182" s="71">
        <v>33.9</v>
      </c>
      <c r="K182" s="64">
        <v>330</v>
      </c>
      <c r="L182" s="71">
        <v>5.0999999999999996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425</v>
      </c>
      <c r="G184" s="19">
        <f t="shared" ref="G184:J184" si="86">SUM(G177:G183)</f>
        <v>14.000000000000002</v>
      </c>
      <c r="H184" s="19">
        <f t="shared" si="86"/>
        <v>12.5</v>
      </c>
      <c r="I184" s="19">
        <f t="shared" si="86"/>
        <v>70.510000000000005</v>
      </c>
      <c r="J184" s="19">
        <f t="shared" si="86"/>
        <v>431.49999999999994</v>
      </c>
      <c r="K184" s="25"/>
      <c r="L184" s="19">
        <f t="shared" ref="L184" si="87">SUM(L177:L183)</f>
        <v>40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1" t="s">
        <v>62</v>
      </c>
      <c r="F185" s="62">
        <v>30</v>
      </c>
      <c r="G185" s="67">
        <v>0.4</v>
      </c>
      <c r="H185" s="67">
        <v>0</v>
      </c>
      <c r="I185" s="68">
        <v>1.1000000000000001</v>
      </c>
      <c r="J185" s="75">
        <v>6.2</v>
      </c>
      <c r="K185" s="60">
        <v>17</v>
      </c>
      <c r="L185" s="67">
        <v>6.65</v>
      </c>
    </row>
    <row r="186" spans="1:12" ht="15" x14ac:dyDescent="0.25">
      <c r="A186" s="23"/>
      <c r="B186" s="15"/>
      <c r="C186" s="11"/>
      <c r="D186" s="7" t="s">
        <v>27</v>
      </c>
      <c r="E186" s="52" t="s">
        <v>132</v>
      </c>
      <c r="F186" s="53">
        <v>200</v>
      </c>
      <c r="G186" s="69">
        <v>7.4</v>
      </c>
      <c r="H186" s="69">
        <v>3.9</v>
      </c>
      <c r="I186" s="70">
        <v>20.100000000000001</v>
      </c>
      <c r="J186" s="69">
        <v>145.1</v>
      </c>
      <c r="K186" s="63">
        <v>108</v>
      </c>
      <c r="L186" s="69">
        <v>14.7</v>
      </c>
    </row>
    <row r="187" spans="1:12" ht="15" x14ac:dyDescent="0.25">
      <c r="A187" s="23"/>
      <c r="B187" s="15"/>
      <c r="C187" s="11"/>
      <c r="D187" s="7" t="s">
        <v>28</v>
      </c>
      <c r="E187" s="52" t="s">
        <v>133</v>
      </c>
      <c r="F187" s="53">
        <v>90</v>
      </c>
      <c r="G187" s="69">
        <v>19.2</v>
      </c>
      <c r="H187" s="69">
        <v>11.5</v>
      </c>
      <c r="I187" s="70">
        <v>24</v>
      </c>
      <c r="J187" s="69">
        <v>276.3</v>
      </c>
      <c r="K187" s="63" t="s">
        <v>130</v>
      </c>
      <c r="L187" s="69">
        <v>28.27</v>
      </c>
    </row>
    <row r="188" spans="1:12" ht="15" x14ac:dyDescent="0.25">
      <c r="A188" s="23"/>
      <c r="B188" s="15"/>
      <c r="C188" s="11"/>
      <c r="D188" s="7" t="s">
        <v>29</v>
      </c>
      <c r="E188" s="52" t="s">
        <v>134</v>
      </c>
      <c r="F188" s="53">
        <v>150</v>
      </c>
      <c r="G188" s="69">
        <v>4.0999999999999996</v>
      </c>
      <c r="H188" s="69">
        <v>5</v>
      </c>
      <c r="I188" s="70">
        <v>24.2</v>
      </c>
      <c r="J188" s="69">
        <v>158.1</v>
      </c>
      <c r="K188" s="63" t="s">
        <v>131</v>
      </c>
      <c r="L188" s="69">
        <v>14.7</v>
      </c>
    </row>
    <row r="189" spans="1:12" ht="15" x14ac:dyDescent="0.25">
      <c r="A189" s="23"/>
      <c r="B189" s="15"/>
      <c r="C189" s="11"/>
      <c r="D189" s="7" t="s">
        <v>30</v>
      </c>
      <c r="E189" s="52" t="s">
        <v>96</v>
      </c>
      <c r="F189" s="53">
        <v>200</v>
      </c>
      <c r="G189" s="69">
        <v>1</v>
      </c>
      <c r="H189" s="69">
        <v>0.2</v>
      </c>
      <c r="I189" s="70">
        <v>20.2</v>
      </c>
      <c r="J189" s="69">
        <v>86.6</v>
      </c>
      <c r="K189" s="63" t="s">
        <v>46</v>
      </c>
      <c r="L189" s="69">
        <v>8.4</v>
      </c>
    </row>
    <row r="190" spans="1:12" ht="15" x14ac:dyDescent="0.25">
      <c r="A190" s="23"/>
      <c r="B190" s="15"/>
      <c r="C190" s="11"/>
      <c r="D190" s="7" t="s">
        <v>31</v>
      </c>
      <c r="E190" s="65"/>
      <c r="F190" s="66"/>
      <c r="G190" s="71"/>
      <c r="H190" s="71"/>
      <c r="I190" s="72"/>
      <c r="J190" s="71"/>
      <c r="K190" s="64"/>
      <c r="L190" s="71"/>
    </row>
    <row r="191" spans="1:12" ht="15" x14ac:dyDescent="0.25">
      <c r="A191" s="23"/>
      <c r="B191" s="15"/>
      <c r="C191" s="11"/>
      <c r="D191" s="7" t="s">
        <v>32</v>
      </c>
      <c r="E191" s="65" t="s">
        <v>58</v>
      </c>
      <c r="F191" s="66">
        <v>50</v>
      </c>
      <c r="G191" s="71">
        <v>3.3</v>
      </c>
      <c r="H191" s="71">
        <v>0.6</v>
      </c>
      <c r="I191" s="72">
        <v>19.8</v>
      </c>
      <c r="J191" s="71">
        <v>97.8</v>
      </c>
      <c r="K191" s="64" t="s">
        <v>46</v>
      </c>
      <c r="L191" s="71">
        <v>3</v>
      </c>
    </row>
    <row r="192" spans="1:12" ht="15" x14ac:dyDescent="0.25">
      <c r="A192" s="23"/>
      <c r="B192" s="15"/>
      <c r="C192" s="11"/>
      <c r="D192" s="6"/>
      <c r="E192" s="65" t="s">
        <v>106</v>
      </c>
      <c r="F192" s="66">
        <v>155</v>
      </c>
      <c r="G192" s="71">
        <v>4.3499999999999996</v>
      </c>
      <c r="H192" s="71">
        <v>3.75</v>
      </c>
      <c r="I192" s="72">
        <v>6.3</v>
      </c>
      <c r="J192" s="71">
        <v>76.400000000000006</v>
      </c>
      <c r="K192" s="64" t="s">
        <v>46</v>
      </c>
      <c r="L192" s="71">
        <v>24</v>
      </c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875</v>
      </c>
      <c r="G194" s="19">
        <f t="shared" ref="G194:J194" si="88">SUM(G185:G193)</f>
        <v>39.75</v>
      </c>
      <c r="H194" s="19">
        <f t="shared" si="88"/>
        <v>24.95</v>
      </c>
      <c r="I194" s="19">
        <f t="shared" si="88"/>
        <v>115.7</v>
      </c>
      <c r="J194" s="19">
        <f t="shared" si="88"/>
        <v>846.5</v>
      </c>
      <c r="K194" s="25"/>
      <c r="L194" s="19">
        <f t="shared" ref="L194" si="89">SUM(L185:L193)</f>
        <v>99.720000000000013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1300</v>
      </c>
      <c r="G195" s="32">
        <f t="shared" ref="G195" si="90">G184+G194</f>
        <v>53.75</v>
      </c>
      <c r="H195" s="32">
        <f t="shared" ref="H195" si="91">H184+H194</f>
        <v>37.450000000000003</v>
      </c>
      <c r="I195" s="32">
        <f t="shared" ref="I195" si="92">I184+I194</f>
        <v>186.21</v>
      </c>
      <c r="J195" s="32">
        <f t="shared" ref="J195:L195" si="93">J184+J194</f>
        <v>1278</v>
      </c>
      <c r="K195" s="32"/>
      <c r="L195" s="32">
        <f t="shared" si="93"/>
        <v>139.72000000000003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1338.4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56.696000000000005</v>
      </c>
      <c r="H196" s="34">
        <f t="shared" si="94"/>
        <v>50.550000000000004</v>
      </c>
      <c r="I196" s="34">
        <f t="shared" si="94"/>
        <v>183.79499999999999</v>
      </c>
      <c r="J196" s="34">
        <f t="shared" si="94"/>
        <v>1344.5730000000001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136.32900000000001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ГН</cp:lastModifiedBy>
  <dcterms:created xsi:type="dcterms:W3CDTF">2022-05-16T14:23:56Z</dcterms:created>
  <dcterms:modified xsi:type="dcterms:W3CDTF">2023-10-22T10:06:14Z</dcterms:modified>
</cp:coreProperties>
</file>